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7995" windowHeight="6585" tabRatio="766" activeTab="0"/>
  </bookViews>
  <sheets>
    <sheet name="Energiebalans 2008" sheetId="1" r:id="rId1"/>
  </sheets>
  <definedNames/>
  <calcPr fullCalcOnLoad="1"/>
</workbook>
</file>

<file path=xl/comments1.xml><?xml version="1.0" encoding="utf-8"?>
<comments xmlns="http://schemas.openxmlformats.org/spreadsheetml/2006/main">
  <authors>
    <author>Erwin Cornelis</author>
    <author>reunes geert</author>
  </authors>
  <commentList>
    <comment ref="B1" authorId="0">
      <text>
        <r>
          <rPr>
            <sz val="8"/>
            <rFont val="Tahoma"/>
            <family val="0"/>
          </rPr>
          <t>ID-nummer van het bedrijf</t>
        </r>
      </text>
    </comment>
    <comment ref="B2" authorId="0">
      <text>
        <r>
          <rPr>
            <sz val="8"/>
            <rFont val="Tahoma"/>
            <family val="0"/>
          </rPr>
          <t>Naam + vestigingsplaats van het bedrijf</t>
        </r>
      </text>
    </comment>
    <comment ref="B3" authorId="0">
      <text>
        <r>
          <rPr>
            <sz val="8"/>
            <rFont val="Tahoma"/>
            <family val="0"/>
          </rPr>
          <t>jaar van verbruik</t>
        </r>
      </text>
    </comment>
    <comment ref="B4" authorId="0">
      <text>
        <r>
          <rPr>
            <sz val="8"/>
            <rFont val="Tahoma"/>
            <family val="0"/>
          </rPr>
          <t>datum van invullen van deze tabel</t>
        </r>
      </text>
    </comment>
    <comment ref="B7" authorId="0">
      <text>
        <r>
          <rPr>
            <sz val="8"/>
            <rFont val="Tahoma"/>
            <family val="0"/>
          </rPr>
          <t xml:space="preserve">Energiedragers :
Standaard zijn voorzien: 
- aangekochte elektriciteit
- aardgas 
- gasolie (lichte stookolie)
- (extra) zware stookolie
- aangekochte warmte
- propaan / butaan
- cokeskolen 
</t>
        </r>
      </text>
    </comment>
    <comment ref="C7" authorId="0">
      <text>
        <r>
          <rPr>
            <sz val="8"/>
            <rFont val="Tahoma"/>
            <family val="0"/>
          </rPr>
          <t xml:space="preserve">Meeteenheid per energiedrager : 
Voor de belangrijkste energiedragers is de corresponderende meeteenheid reeds voorgedefinieerd :
</t>
        </r>
        <r>
          <rPr>
            <sz val="10"/>
            <rFont val="Tahoma"/>
            <family val="2"/>
          </rPr>
          <t>- Elektriciteit : MWh</t>
        </r>
        <r>
          <rPr>
            <vertAlign val="subscript"/>
            <sz val="10"/>
            <rFont val="Tahoma"/>
            <family val="2"/>
          </rPr>
          <t>sec</t>
        </r>
        <r>
          <rPr>
            <sz val="10"/>
            <rFont val="Tahoma"/>
            <family val="2"/>
          </rPr>
          <t xml:space="preserve">  (sec = secundair of finaal) 
- Aardgas : MWh</t>
        </r>
        <r>
          <rPr>
            <vertAlign val="subscript"/>
            <sz val="10"/>
            <rFont val="Tahoma"/>
            <family val="2"/>
          </rPr>
          <t>bvw</t>
        </r>
        <r>
          <rPr>
            <sz val="10"/>
            <rFont val="Tahoma"/>
            <family val="2"/>
          </rPr>
          <t xml:space="preserve"> (bvw = bovenste verbrandingswaarde - zelfde eenheid   
                               als op factuur)
- Gasolie (lichte stookolie) : 1000 liter
- (Extra) zware stookolie : ton
- Aangekochte warmte : GJ</t>
        </r>
        <r>
          <rPr>
            <vertAlign val="subscript"/>
            <sz val="10"/>
            <rFont val="Tahoma"/>
            <family val="2"/>
          </rPr>
          <t>sec</t>
        </r>
        <r>
          <rPr>
            <sz val="10"/>
            <rFont val="Tahoma"/>
            <family val="2"/>
          </rPr>
          <t xml:space="preserve">   (sec = secundair of finaal) 
- Propaan / butaan : ton
- Cokeskolen : ton</t>
        </r>
      </text>
    </comment>
    <comment ref="C24" authorId="0">
      <text>
        <r>
          <rPr>
            <sz val="8"/>
            <rFont val="Tahoma"/>
            <family val="0"/>
          </rPr>
          <t xml:space="preserve">Conversiefactor om van finale naar primaire energie om te rekenen.
Is vast voor :
</t>
        </r>
        <r>
          <rPr>
            <sz val="9"/>
            <rFont val="Tahoma"/>
            <family val="2"/>
          </rPr>
          <t>elektriciteit : 3,6/0,4 = 9 GJ</t>
        </r>
        <r>
          <rPr>
            <vertAlign val="subscript"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/ MWh</t>
        </r>
        <r>
          <rPr>
            <vertAlign val="subscript"/>
            <sz val="9"/>
            <rFont val="Tahoma"/>
            <family val="2"/>
          </rPr>
          <t>sec</t>
        </r>
        <r>
          <rPr>
            <sz val="9"/>
            <rFont val="Tahoma"/>
            <family val="2"/>
          </rPr>
          <t xml:space="preserve">
aardgas : 3,6 x 0,903 = 3,251 GJ</t>
        </r>
        <r>
          <rPr>
            <vertAlign val="subscript"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>/MWh</t>
        </r>
        <r>
          <rPr>
            <vertAlign val="subscript"/>
            <sz val="9"/>
            <rFont val="Tahoma"/>
            <family val="2"/>
          </rPr>
          <t>bvw</t>
        </r>
        <r>
          <rPr>
            <sz val="9"/>
            <rFont val="Tahoma"/>
            <family val="2"/>
          </rPr>
          <t xml:space="preserve">
gasolie : 36,3 GJ</t>
        </r>
        <r>
          <rPr>
            <vertAlign val="subscript"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/ 1000 liter
stookolie : 40,6 GJ</t>
        </r>
        <r>
          <rPr>
            <vertAlign val="subscript"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/ ton
aangekochte warmte : 1/0,9 = 1,11 GJ</t>
        </r>
        <r>
          <rPr>
            <vertAlign val="subscript"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/ GJ</t>
        </r>
        <r>
          <rPr>
            <vertAlign val="subscript"/>
            <sz val="9"/>
            <rFont val="Tahoma"/>
            <family val="2"/>
          </rPr>
          <t>sec</t>
        </r>
        <r>
          <rPr>
            <sz val="9"/>
            <rFont val="Tahoma"/>
            <family val="2"/>
          </rPr>
          <t xml:space="preserve">
propaan/butaan : 45,9 GJ</t>
        </r>
        <r>
          <rPr>
            <vertAlign val="subscript"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/ ton
cokeskolen : 29,3 GJ</t>
        </r>
        <r>
          <rPr>
            <vertAlign val="subscript"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/ ton</t>
        </r>
        <r>
          <rPr>
            <sz val="8"/>
            <rFont val="Tahoma"/>
            <family val="0"/>
          </rPr>
          <t xml:space="preserve">
WAARDE IS NOOIT NUL.
</t>
        </r>
      </text>
    </comment>
    <comment ref="C45" authorId="0">
      <text>
        <r>
          <rPr>
            <sz val="8"/>
            <rFont val="Tahoma"/>
            <family val="0"/>
          </rPr>
          <t>Op te geven CO</t>
        </r>
        <r>
          <rPr>
            <vertAlign val="sub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>-emissiefactor (in kg CO</t>
        </r>
        <r>
          <rPr>
            <vertAlign val="sub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>/GJ</t>
        </r>
        <r>
          <rPr>
            <vertAlign val="subscript"/>
            <sz val="8"/>
            <rFont val="Tahoma"/>
            <family val="2"/>
          </rPr>
          <t>p</t>
        </r>
        <r>
          <rPr>
            <sz val="8"/>
            <rFont val="Tahoma"/>
            <family val="0"/>
          </rPr>
          <t xml:space="preserve">)
Is vast voor :
</t>
        </r>
        <r>
          <rPr>
            <sz val="10"/>
            <rFont val="Tahoma"/>
            <family val="2"/>
          </rPr>
          <t>elektriciteit : 400/9 = 44,44 
aardgas : 55,820
gasolie (lichte stookolie) : 73,326 
(extra) zware stookolie : 76,593
propaan/butaan : 62,751
cokeskolen : 92,708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sz val="8"/>
            <rFont val="Tahoma"/>
            <family val="0"/>
          </rPr>
          <t>Overname gedefinieerde energiedragers</t>
        </r>
      </text>
    </comment>
    <comment ref="AI24" authorId="0">
      <text>
        <r>
          <rPr>
            <sz val="8"/>
            <rFont val="Tahoma"/>
            <family val="0"/>
          </rPr>
          <t>Totaal primair verbruik per energiedrager (in GJp) :
= som (kolom E t.e.m. kolom AH)</t>
        </r>
      </text>
    </comment>
    <comment ref="B45" authorId="0">
      <text>
        <r>
          <rPr>
            <sz val="8"/>
            <rFont val="Tahoma"/>
            <family val="0"/>
          </rPr>
          <t>Overname gedefinieerde energiedragers</t>
        </r>
      </text>
    </comment>
    <comment ref="AI61" authorId="1">
      <text>
        <r>
          <rPr>
            <sz val="8"/>
            <rFont val="Tahoma"/>
            <family val="2"/>
          </rPr>
          <t>totale CO</t>
        </r>
        <r>
          <rPr>
            <vertAlign val="subscript"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emissie 
(in ton CO</t>
        </r>
        <r>
          <rPr>
            <vertAlign val="subscript"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>)</t>
        </r>
      </text>
    </comment>
    <comment ref="AI40" authorId="1">
      <text>
        <r>
          <rPr>
            <sz val="8"/>
            <rFont val="Tahoma"/>
            <family val="2"/>
          </rPr>
          <t>Totaal primair energieverbruik (in GJ</t>
        </r>
        <r>
          <rPr>
            <vertAlign val="subscript"/>
            <sz val="8"/>
            <rFont val="Tahoma"/>
            <family val="2"/>
          </rPr>
          <t>p</t>
        </r>
        <r>
          <rPr>
            <sz val="8"/>
            <rFont val="Tahoma"/>
            <family val="2"/>
          </rPr>
          <t>)</t>
        </r>
        <r>
          <rPr>
            <sz val="8"/>
            <rFont val="Tahoma"/>
            <family val="0"/>
          </rPr>
          <t xml:space="preserve">
</t>
        </r>
      </text>
    </comment>
    <comment ref="C49" authorId="1">
      <text>
        <r>
          <rPr>
            <sz val="8"/>
            <rFont val="Tahoma"/>
            <family val="0"/>
          </rPr>
          <t xml:space="preserve">Voor aangekochte warmte wordt default de emissiefactor van aardgas ingegeven.
</t>
        </r>
        <r>
          <rPr>
            <sz val="8"/>
            <color indexed="12"/>
            <rFont val="Tahoma"/>
            <family val="2"/>
          </rPr>
          <t>KAN AANGEPAST WORDEN.</t>
        </r>
        <r>
          <rPr>
            <sz val="8"/>
            <rFont val="Tahoma"/>
            <family val="0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2"/>
          </rPr>
          <t>Wordt berekend :</t>
        </r>
        <r>
          <rPr>
            <sz val="8"/>
            <rFont val="Tahoma"/>
            <family val="0"/>
          </rPr>
          <t xml:space="preserve">
primair energieverbruik per proces/installatie per energiedrager 
= (finaal verbruik per energiedrager en per energiedrager)  x  conversiefactor</t>
        </r>
      </text>
    </comment>
    <comment ref="E45" authorId="0">
      <text>
        <r>
          <rPr>
            <b/>
            <sz val="8"/>
            <rFont val="Tahoma"/>
            <family val="2"/>
          </rPr>
          <t>Wordt berekend :</t>
        </r>
        <r>
          <rPr>
            <sz val="8"/>
            <rFont val="Tahoma"/>
            <family val="0"/>
          </rPr>
          <t xml:space="preserve">
De CO</t>
        </r>
        <r>
          <rPr>
            <vertAlign val="sub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emissie per installatie en per energiedrager 
(in ton CO</t>
        </r>
        <r>
          <rPr>
            <vertAlign val="sub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) :
   </t>
        </r>
        <r>
          <rPr>
            <sz val="8"/>
            <rFont val="Tahoma"/>
            <family val="2"/>
          </rPr>
          <t xml:space="preserve"> primair verbruik per energiedrager x CO</t>
        </r>
        <r>
          <rPr>
            <vertAlign val="subscript"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emissiefactor</t>
        </r>
        <r>
          <rPr>
            <sz val="8"/>
            <rFont val="Tahoma"/>
            <family val="0"/>
          </rPr>
          <t xml:space="preserve"> 
= -----------------------------------------------------------------
                                           1000</t>
        </r>
      </text>
    </comment>
    <comment ref="AI45" authorId="0">
      <text>
        <r>
          <rPr>
            <sz val="8"/>
            <rFont val="Tahoma"/>
            <family val="0"/>
          </rPr>
          <t>Totale CO</t>
        </r>
        <r>
          <rPr>
            <vertAlign val="sub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emissie per energiedrager (in ton CO</t>
        </r>
        <r>
          <rPr>
            <vertAlign val="sub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>) :
= som (kolom E t.e.m. kolom AH)</t>
        </r>
      </text>
    </comment>
    <comment ref="AI7" authorId="0">
      <text>
        <r>
          <rPr>
            <sz val="8"/>
            <rFont val="Tahoma"/>
            <family val="0"/>
          </rPr>
          <t>Totaal finaal verbruik per energiedrager (eenheid = kolom C) :
= som (kolom E t.e.m. kolom AH)</t>
        </r>
      </text>
    </comment>
    <comment ref="E7" authorId="1">
      <text>
        <r>
          <rPr>
            <b/>
            <sz val="8"/>
            <rFont val="Tahoma"/>
            <family val="0"/>
          </rPr>
          <t xml:space="preserve">IN TE VULLEN :
</t>
        </r>
        <r>
          <rPr>
            <sz val="8"/>
            <rFont val="Tahoma"/>
            <family val="2"/>
          </rPr>
          <t>finaal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verbruik per gedefinieerd proces/installatie en per energiedrager</t>
        </r>
      </text>
    </comment>
    <comment ref="E42" authorId="0">
      <text>
        <r>
          <rPr>
            <b/>
            <sz val="8"/>
            <rFont val="Tahoma"/>
            <family val="0"/>
          </rPr>
          <t xml:space="preserve">Wordt berekend : </t>
        </r>
        <r>
          <rPr>
            <sz val="8"/>
            <rFont val="Tahoma"/>
            <family val="0"/>
          </rPr>
          <t xml:space="preserve"> 
    totaal primair energieverbruik per proces/installatie 
= -------------------------------------------------------------
                          productiehoeveelheid</t>
        </r>
      </text>
    </comment>
    <comment ref="E40" authorId="1">
      <text>
        <r>
          <rPr>
            <b/>
            <sz val="8"/>
            <rFont val="Tahoma"/>
            <family val="0"/>
          </rPr>
          <t>Wordt berekend :</t>
        </r>
        <r>
          <rPr>
            <sz val="8"/>
            <rFont val="Tahoma"/>
            <family val="0"/>
          </rPr>
          <t xml:space="preserve">
Totaal primair energieverbruik per proces/installatie (in GJ</t>
        </r>
        <r>
          <rPr>
            <vertAlign val="subscript"/>
            <sz val="8"/>
            <rFont val="Tahoma"/>
            <family val="2"/>
          </rPr>
          <t>p</t>
        </r>
        <r>
          <rPr>
            <sz val="8"/>
            <rFont val="Tahoma"/>
            <family val="0"/>
          </rPr>
          <t>)</t>
        </r>
      </text>
    </comment>
    <comment ref="E61" authorId="1">
      <text>
        <r>
          <rPr>
            <b/>
            <sz val="8"/>
            <rFont val="Tahoma"/>
            <family val="0"/>
          </rPr>
          <t>Wordt berekend :</t>
        </r>
        <r>
          <rPr>
            <sz val="8"/>
            <rFont val="Tahoma"/>
            <family val="0"/>
          </rPr>
          <t xml:space="preserve">
Totale emissie per proces/installatie
(in ton CO</t>
        </r>
        <r>
          <rPr>
            <vertAlign val="sub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>)</t>
        </r>
      </text>
    </comment>
    <comment ref="E63" authorId="0">
      <text>
        <r>
          <rPr>
            <b/>
            <sz val="8"/>
            <rFont val="Tahoma"/>
            <family val="0"/>
          </rPr>
          <t xml:space="preserve">Wordt berekend : 
</t>
        </r>
        <r>
          <rPr>
            <sz val="8"/>
            <rFont val="Tahoma"/>
            <family val="2"/>
          </rPr>
          <t>specifieke emissie per proces/installatie (in ton CO</t>
        </r>
        <r>
          <rPr>
            <vertAlign val="subscript"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>/prod.eenheid)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    totale emissie per proces/installatie 
= ------------------------------------------
              productiehoeveelheid</t>
        </r>
      </text>
    </comment>
    <comment ref="D1" authorId="1">
      <text>
        <r>
          <rPr>
            <b/>
            <sz val="8"/>
            <rFont val="Tahoma"/>
            <family val="2"/>
          </rPr>
          <t>IN TE VULLEN :</t>
        </r>
        <r>
          <rPr>
            <sz val="8"/>
            <rFont val="Tahoma"/>
            <family val="0"/>
          </rPr>
          <t xml:space="preserve">
Voor elke productie-installatie/- proces de naam ingeven (tot 30 kolommen mogelijk)
</t>
        </r>
      </text>
    </comment>
    <comment ref="D3" authorId="1">
      <text>
        <r>
          <rPr>
            <b/>
            <sz val="8"/>
            <rFont val="Tahoma"/>
            <family val="2"/>
          </rPr>
          <t>IN TE VULLEN :</t>
        </r>
        <r>
          <rPr>
            <sz val="8"/>
            <rFont val="Tahoma"/>
            <family val="0"/>
          </rPr>
          <t xml:space="preserve"> 
Per proces/installatie de productiehoeveelheid ingeven
</t>
        </r>
      </text>
    </comment>
    <comment ref="D4" authorId="1">
      <text>
        <r>
          <rPr>
            <b/>
            <sz val="8"/>
            <rFont val="Tahoma"/>
            <family val="2"/>
          </rPr>
          <t xml:space="preserve">IN TE VULLEN : </t>
        </r>
        <r>
          <rPr>
            <sz val="8"/>
            <rFont val="Tahoma"/>
            <family val="0"/>
          </rPr>
          <t xml:space="preserve">
Voor elk proces/installatie de productie-eenheid invullen
</t>
        </r>
      </text>
    </comment>
    <comment ref="B14" authorId="1">
      <text>
        <r>
          <rPr>
            <b/>
            <sz val="8"/>
            <rFont val="Tahoma"/>
            <family val="0"/>
          </rPr>
          <t>IN TE VULLEN :</t>
        </r>
        <r>
          <rPr>
            <sz val="8"/>
            <rFont val="Tahoma"/>
            <family val="0"/>
          </rPr>
          <t xml:space="preserve">
Nieuwe energiedragers worden in deze (gele) zone ingegeven en automatisch 
in de </t>
        </r>
        <r>
          <rPr>
            <sz val="8"/>
            <rFont val="Tahoma"/>
            <family val="2"/>
          </rPr>
          <t>oranje zone</t>
        </r>
        <r>
          <rPr>
            <sz val="8"/>
            <rFont val="Tahoma"/>
            <family val="0"/>
          </rPr>
          <t xml:space="preserve"> (primair verbruik) en blauwe zone (CO</t>
        </r>
        <r>
          <rPr>
            <vertAlign val="sub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emissie) overgenomen.
In kolom C dient U wel de meeteenheid, de conversiefactor en de CO</t>
        </r>
        <r>
          <rPr>
            <vertAlign val="sub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emissiefactor in te vullen voor deze energiedrager(s).</t>
        </r>
      </text>
    </comment>
    <comment ref="C14" authorId="1">
      <text>
        <r>
          <rPr>
            <b/>
            <sz val="8"/>
            <rFont val="Tahoma"/>
            <family val="0"/>
          </rPr>
          <t>IN TE VULLEN :</t>
        </r>
        <r>
          <rPr>
            <sz val="8"/>
            <rFont val="Tahoma"/>
            <family val="0"/>
          </rPr>
          <t xml:space="preserve">
Meeteenheid voor elke  nieuwe energiedrager</t>
        </r>
      </text>
    </comment>
    <comment ref="C31" authorId="1">
      <text>
        <r>
          <rPr>
            <b/>
            <sz val="8"/>
            <rFont val="Tahoma"/>
            <family val="0"/>
          </rPr>
          <t>IN TE VULLEN :</t>
        </r>
        <r>
          <rPr>
            <sz val="8"/>
            <rFont val="Tahoma"/>
            <family val="0"/>
          </rPr>
          <t xml:space="preserve">
Conversiefactor voor elke nieuwe energiedrager</t>
        </r>
      </text>
    </comment>
    <comment ref="C52" authorId="1">
      <text>
        <r>
          <rPr>
            <b/>
            <sz val="8"/>
            <rFont val="Tahoma"/>
            <family val="0"/>
          </rPr>
          <t xml:space="preserve">IN TE VULLEN :
</t>
        </r>
        <r>
          <rPr>
            <sz val="8"/>
            <rFont val="Tahoma"/>
            <family val="0"/>
          </rPr>
          <t xml:space="preserve">
CO</t>
        </r>
        <r>
          <rPr>
            <vertAlign val="subscript"/>
            <sz val="8"/>
            <rFont val="Tahoma"/>
            <family val="2"/>
          </rPr>
          <t>2</t>
        </r>
        <r>
          <rPr>
            <sz val="8"/>
            <rFont val="Tahoma"/>
            <family val="0"/>
          </rPr>
          <t xml:space="preserve"> emissiefactor voor elke nieuwe energiedrager</t>
        </r>
      </text>
    </comment>
  </commentList>
</comments>
</file>

<file path=xl/sharedStrings.xml><?xml version="1.0" encoding="utf-8"?>
<sst xmlns="http://schemas.openxmlformats.org/spreadsheetml/2006/main" count="81" uniqueCount="64">
  <si>
    <t>Installatie8</t>
  </si>
  <si>
    <t>Installatie9</t>
  </si>
  <si>
    <t>Installatie10</t>
  </si>
  <si>
    <t>Installatie11</t>
  </si>
  <si>
    <t>Installatie12</t>
  </si>
  <si>
    <t>Installatie13</t>
  </si>
  <si>
    <t>Installatie14</t>
  </si>
  <si>
    <t>Installatie15</t>
  </si>
  <si>
    <t>Installatie16</t>
  </si>
  <si>
    <t>Installatie17</t>
  </si>
  <si>
    <t>Installatie18</t>
  </si>
  <si>
    <t>Installatie19</t>
  </si>
  <si>
    <t>Installatie20</t>
  </si>
  <si>
    <t>Installatie21</t>
  </si>
  <si>
    <t>Installatie22</t>
  </si>
  <si>
    <t>Installatie23</t>
  </si>
  <si>
    <t>Installatie24</t>
  </si>
  <si>
    <t>Installatie25</t>
  </si>
  <si>
    <t>Installatie26</t>
  </si>
  <si>
    <t>Installatie27</t>
  </si>
  <si>
    <t>Installatie28</t>
  </si>
  <si>
    <t>Installatie29</t>
  </si>
  <si>
    <t>Installatie30</t>
  </si>
  <si>
    <t>ton</t>
  </si>
  <si>
    <t>Gemeten jaarenergiegebruik</t>
  </si>
  <si>
    <t>Meeteenheid</t>
  </si>
  <si>
    <t>TOTAAL</t>
  </si>
  <si>
    <t>aangekochte elektriciteit</t>
  </si>
  <si>
    <t>aardgas</t>
  </si>
  <si>
    <t>1000 liter</t>
  </si>
  <si>
    <t>aangekochte warmte</t>
  </si>
  <si>
    <t xml:space="preserve"> </t>
  </si>
  <si>
    <t>gasolie (lichte stookolie)</t>
  </si>
  <si>
    <t>(extra) zware stookolie</t>
  </si>
  <si>
    <t>PRIMAIRE VERBRUIKEN</t>
  </si>
  <si>
    <r>
      <t>Omrekening naar primaire energie                        (in GJ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, onderste verbrandingswaarde)</t>
    </r>
  </si>
  <si>
    <r>
      <t>CO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-emissie-factor [in kg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/GJ</t>
    </r>
    <r>
      <rPr>
        <vertAlign val="subscript"/>
        <sz val="8"/>
        <rFont val="Arial"/>
        <family val="2"/>
      </rPr>
      <t>p</t>
    </r>
    <r>
      <rPr>
        <sz val="8"/>
        <rFont val="Arial"/>
        <family val="0"/>
      </rPr>
      <t>]</t>
    </r>
  </si>
  <si>
    <t>Conversie factor</t>
  </si>
  <si>
    <r>
      <t>MWh</t>
    </r>
    <r>
      <rPr>
        <vertAlign val="subscript"/>
        <sz val="10"/>
        <rFont val="Arial"/>
        <family val="2"/>
      </rPr>
      <t>sec</t>
    </r>
  </si>
  <si>
    <r>
      <t>MWh</t>
    </r>
    <r>
      <rPr>
        <vertAlign val="subscript"/>
        <sz val="10"/>
        <rFont val="Arial"/>
        <family val="2"/>
      </rPr>
      <t>bvw</t>
    </r>
  </si>
  <si>
    <r>
      <t>GJ</t>
    </r>
    <r>
      <rPr>
        <vertAlign val="subscript"/>
        <sz val="10"/>
        <rFont val="Arial"/>
        <family val="2"/>
      </rPr>
      <t>sec</t>
    </r>
  </si>
  <si>
    <r>
      <t>Omrekening naar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-emissie (in ton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</si>
  <si>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CO2 EMISSIES</t>
  </si>
  <si>
    <t xml:space="preserve">productie in dit jaar </t>
  </si>
  <si>
    <t xml:space="preserve">relevante eenheid </t>
  </si>
  <si>
    <t xml:space="preserve">Bedrijf </t>
  </si>
  <si>
    <t xml:space="preserve">Jaar </t>
  </si>
  <si>
    <t xml:space="preserve">Datum </t>
  </si>
  <si>
    <r>
      <t>Totaal emissie (ton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/jaar) </t>
    </r>
  </si>
  <si>
    <r>
      <t>Totaal energiegebruik (GJ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/jaar) </t>
    </r>
  </si>
  <si>
    <r>
      <t>Specifiek energiegebruik (GJ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/produktie-eenheid) </t>
    </r>
  </si>
  <si>
    <r>
      <t>Specifieke emissie (ton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/produktie-eenheid) </t>
    </r>
  </si>
  <si>
    <t>FINALE   VERBRUIKEN</t>
  </si>
  <si>
    <t>propaan / butaan</t>
  </si>
  <si>
    <t>cokes</t>
  </si>
  <si>
    <t>Installatie7</t>
  </si>
  <si>
    <t>Installatie5</t>
  </si>
  <si>
    <t>Installatie6</t>
  </si>
  <si>
    <t>Installatie1</t>
  </si>
  <si>
    <t>Installatie2</t>
  </si>
  <si>
    <t>Installatie3</t>
  </si>
  <si>
    <t>Installatie4</t>
  </si>
  <si>
    <t xml:space="preserve">ID-nr </t>
  </si>
  <si>
    <t>productie-installatie/
productieproces</t>
  </si>
</sst>
</file>

<file path=xl/styles.xml><?xml version="1.0" encoding="utf-8"?>
<styleSheet xmlns="http://schemas.openxmlformats.org/spreadsheetml/2006/main">
  <numFmts count="2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000"/>
    <numFmt numFmtId="165" formatCode="0.000"/>
    <numFmt numFmtId="166" formatCode="[$-813]dddd\ d\ mmmm\ yyyy"/>
    <numFmt numFmtId="167" formatCode="d/mm/yyyy;@"/>
    <numFmt numFmtId="168" formatCode="0.00000"/>
    <numFmt numFmtId="169" formatCode="0.0%"/>
    <numFmt numFmtId="170" formatCode="#,##0.0"/>
    <numFmt numFmtId="171" formatCode="#,##0.000"/>
    <numFmt numFmtId="172" formatCode="#,##0.0000"/>
    <numFmt numFmtId="173" formatCode="0.0"/>
    <numFmt numFmtId="174" formatCode="0.000000"/>
    <numFmt numFmtId="175" formatCode="0.0000000"/>
    <numFmt numFmtId="176" formatCode="0.00000000"/>
    <numFmt numFmtId="177" formatCode="#,##0.00000"/>
    <numFmt numFmtId="178" formatCode="#,##0.000000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vertAlign val="subscript"/>
      <sz val="10"/>
      <name val="Tahoma"/>
      <family val="2"/>
    </font>
    <font>
      <vertAlign val="subscript"/>
      <sz val="10"/>
      <name val="Arial"/>
      <family val="2"/>
    </font>
    <font>
      <vertAlign val="subscript"/>
      <sz val="8"/>
      <name val="Arial"/>
      <family val="2"/>
    </font>
    <font>
      <vertAlign val="subscript"/>
      <sz val="8"/>
      <name val="Tahoma"/>
      <family val="2"/>
    </font>
    <font>
      <sz val="8"/>
      <color indexed="12"/>
      <name val="Tahoma"/>
      <family val="2"/>
    </font>
    <font>
      <sz val="9"/>
      <name val="Tahoma"/>
      <family val="2"/>
    </font>
    <font>
      <vertAlign val="subscript"/>
      <sz val="9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/>
    </xf>
    <xf numFmtId="2" fontId="0" fillId="3" borderId="4" xfId="0" applyNumberFormat="1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2" fontId="0" fillId="3" borderId="2" xfId="0" applyNumberForma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3" fontId="0" fillId="4" borderId="4" xfId="0" applyNumberFormat="1" applyFill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3" fontId="0" fillId="4" borderId="2" xfId="0" applyNumberFormat="1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3" fontId="0" fillId="4" borderId="3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2" fillId="4" borderId="1" xfId="0" applyNumberFormat="1" applyFont="1" applyFill="1" applyBorder="1" applyAlignment="1" applyProtection="1">
      <alignment/>
      <protection/>
    </xf>
    <xf numFmtId="0" fontId="0" fillId="5" borderId="4" xfId="0" applyFill="1" applyBorder="1" applyAlignment="1" applyProtection="1">
      <alignment/>
      <protection/>
    </xf>
    <xf numFmtId="3" fontId="0" fillId="5" borderId="4" xfId="0" applyNumberFormat="1" applyFill="1" applyBorder="1" applyAlignment="1" applyProtection="1">
      <alignment/>
      <protection/>
    </xf>
    <xf numFmtId="0" fontId="0" fillId="5" borderId="2" xfId="0" applyFill="1" applyBorder="1" applyAlignment="1" applyProtection="1">
      <alignment/>
      <protection/>
    </xf>
    <xf numFmtId="3" fontId="0" fillId="5" borderId="2" xfId="0" applyNumberFormat="1" applyFill="1" applyBorder="1" applyAlignment="1" applyProtection="1">
      <alignment/>
      <protection/>
    </xf>
    <xf numFmtId="0" fontId="0" fillId="5" borderId="3" xfId="0" applyFill="1" applyBorder="1" applyAlignment="1" applyProtection="1">
      <alignment/>
      <protection/>
    </xf>
    <xf numFmtId="3" fontId="0" fillId="5" borderId="3" xfId="0" applyNumberFormat="1" applyFill="1" applyBorder="1" applyAlignment="1" applyProtection="1">
      <alignment/>
      <protection/>
    </xf>
    <xf numFmtId="3" fontId="2" fillId="5" borderId="1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 locked="0"/>
    </xf>
    <xf numFmtId="3" fontId="0" fillId="2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right"/>
      <protection locked="0"/>
    </xf>
    <xf numFmtId="3" fontId="0" fillId="2" borderId="4" xfId="0" applyNumberForma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3" fontId="0" fillId="6" borderId="4" xfId="0" applyNumberFormat="1" applyFill="1" applyBorder="1" applyAlignment="1" applyProtection="1">
      <alignment/>
      <protection/>
    </xf>
    <xf numFmtId="3" fontId="0" fillId="6" borderId="2" xfId="0" applyNumberFormat="1" applyFill="1" applyBorder="1" applyAlignment="1" applyProtection="1">
      <alignment/>
      <protection/>
    </xf>
    <xf numFmtId="3" fontId="0" fillId="6" borderId="3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center" vertical="center" textRotation="255"/>
      <protection/>
    </xf>
    <xf numFmtId="3" fontId="0" fillId="4" borderId="1" xfId="0" applyNumberFormat="1" applyFill="1" applyBorder="1" applyAlignment="1" applyProtection="1">
      <alignment/>
      <protection/>
    </xf>
    <xf numFmtId="164" fontId="2" fillId="4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wrapText="1"/>
      <protection/>
    </xf>
    <xf numFmtId="3" fontId="0" fillId="5" borderId="1" xfId="0" applyNumberFormat="1" applyFill="1" applyBorder="1" applyAlignment="1" applyProtection="1">
      <alignment/>
      <protection/>
    </xf>
    <xf numFmtId="164" fontId="0" fillId="5" borderId="1" xfId="0" applyNumberFormat="1" applyFill="1" applyBorder="1" applyAlignment="1" applyProtection="1">
      <alignment/>
      <protection/>
    </xf>
    <xf numFmtId="173" fontId="0" fillId="3" borderId="2" xfId="0" applyNumberFormat="1" applyFill="1" applyBorder="1" applyAlignment="1" applyProtection="1">
      <alignment/>
      <protection/>
    </xf>
    <xf numFmtId="0" fontId="0" fillId="3" borderId="2" xfId="0" applyFill="1" applyBorder="1" applyAlignment="1" applyProtection="1">
      <alignment vertical="center"/>
      <protection/>
    </xf>
    <xf numFmtId="2" fontId="0" fillId="2" borderId="2" xfId="0" applyNumberFormat="1" applyFill="1" applyBorder="1" applyAlignment="1" applyProtection="1">
      <alignment/>
      <protection locked="0"/>
    </xf>
    <xf numFmtId="0" fontId="0" fillId="2" borderId="2" xfId="0" applyNumberFormat="1" applyFill="1" applyBorder="1" applyAlignment="1" applyProtection="1">
      <alignment/>
      <protection locked="0"/>
    </xf>
    <xf numFmtId="0" fontId="0" fillId="2" borderId="3" xfId="0" applyNumberForma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 wrapText="1"/>
      <protection/>
    </xf>
    <xf numFmtId="0" fontId="1" fillId="5" borderId="4" xfId="0" applyFont="1" applyFill="1" applyBorder="1" applyAlignment="1" applyProtection="1">
      <alignment horizontal="center" vertical="center" textRotation="255" wrapText="1"/>
      <protection/>
    </xf>
    <xf numFmtId="0" fontId="1" fillId="5" borderId="2" xfId="0" applyFont="1" applyFill="1" applyBorder="1" applyAlignment="1" applyProtection="1">
      <alignment horizontal="center" vertical="center" textRotation="255" wrapText="1"/>
      <protection/>
    </xf>
    <xf numFmtId="0" fontId="1" fillId="5" borderId="3" xfId="0" applyFont="1" applyFill="1" applyBorder="1" applyAlignment="1" applyProtection="1">
      <alignment horizontal="center" vertical="center" textRotation="255" wrapText="1"/>
      <protection/>
    </xf>
    <xf numFmtId="0" fontId="1" fillId="4" borderId="4" xfId="0" applyFont="1" applyFill="1" applyBorder="1" applyAlignment="1" applyProtection="1">
      <alignment horizontal="center" vertical="center" textRotation="255" wrapText="1"/>
      <protection/>
    </xf>
    <xf numFmtId="0" fontId="1" fillId="4" borderId="2" xfId="0" applyFont="1" applyFill="1" applyBorder="1" applyAlignment="1" applyProtection="1">
      <alignment horizontal="center" vertical="center" textRotation="255" wrapText="1"/>
      <protection/>
    </xf>
    <xf numFmtId="0" fontId="1" fillId="4" borderId="3" xfId="0" applyFont="1" applyFill="1" applyBorder="1" applyAlignment="1" applyProtection="1">
      <alignment horizontal="center" vertical="center" textRotation="255" wrapText="1"/>
      <protection/>
    </xf>
    <xf numFmtId="0" fontId="1" fillId="2" borderId="4" xfId="0" applyFont="1" applyFill="1" applyBorder="1" applyAlignment="1" applyProtection="1">
      <alignment horizontal="center" vertical="center" textRotation="255" wrapText="1"/>
      <protection/>
    </xf>
    <xf numFmtId="0" fontId="1" fillId="2" borderId="2" xfId="0" applyFont="1" applyFill="1" applyBorder="1" applyAlignment="1" applyProtection="1">
      <alignment horizontal="center" vertical="center" textRotation="255" wrapText="1"/>
      <protection/>
    </xf>
    <xf numFmtId="0" fontId="1" fillId="2" borderId="3" xfId="0" applyFont="1" applyFill="1" applyBorder="1" applyAlignment="1" applyProtection="1">
      <alignment horizontal="center" vertical="center" textRotation="255" wrapText="1"/>
      <protection/>
    </xf>
    <xf numFmtId="0" fontId="0" fillId="5" borderId="1" xfId="0" applyFill="1" applyBorder="1" applyAlignment="1" applyProtection="1">
      <alignment horizontal="right"/>
      <protection/>
    </xf>
    <xf numFmtId="0" fontId="0" fillId="5" borderId="1" xfId="0" applyFill="1" applyBorder="1" applyAlignment="1" applyProtection="1">
      <alignment/>
      <protection/>
    </xf>
    <xf numFmtId="0" fontId="0" fillId="4" borderId="1" xfId="0" applyFill="1" applyBorder="1" applyAlignment="1" applyProtection="1">
      <alignment horizontal="right"/>
      <protection/>
    </xf>
    <xf numFmtId="0" fontId="0" fillId="4" borderId="1" xfId="0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CC99"/>
      </font>
      <border/>
    </dxf>
    <dxf>
      <font>
        <color rgb="FFCCFFFF"/>
      </font>
      <border/>
    </dxf>
    <dxf>
      <font>
        <color rgb="FFFF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tabSelected="1" workbookViewId="0" topLeftCell="A1">
      <selection activeCell="B1" sqref="B1"/>
    </sheetView>
  </sheetViews>
  <sheetFormatPr defaultColWidth="9.140625" defaultRowHeight="12.75"/>
  <cols>
    <col min="1" max="1" width="9.140625" style="8" customWidth="1"/>
    <col min="2" max="2" width="40.28125" style="8" customWidth="1"/>
    <col min="3" max="3" width="6.28125" style="8" customWidth="1"/>
    <col min="4" max="4" width="14.28125" style="8" customWidth="1"/>
    <col min="5" max="14" width="10.7109375" style="8" customWidth="1"/>
    <col min="15" max="34" width="2.421875" style="8" customWidth="1"/>
    <col min="35" max="35" width="11.421875" style="8" bestFit="1" customWidth="1"/>
    <col min="36" max="16384" width="9.140625" style="8" customWidth="1"/>
  </cols>
  <sheetData>
    <row r="1" spans="1:40" ht="63.75">
      <c r="A1" s="15" t="s">
        <v>62</v>
      </c>
      <c r="B1" s="52"/>
      <c r="D1" s="53" t="s">
        <v>63</v>
      </c>
      <c r="E1" s="29" t="s">
        <v>58</v>
      </c>
      <c r="F1" s="29" t="s">
        <v>59</v>
      </c>
      <c r="G1" s="29" t="s">
        <v>60</v>
      </c>
      <c r="H1" s="29" t="s">
        <v>61</v>
      </c>
      <c r="I1" s="29" t="s">
        <v>56</v>
      </c>
      <c r="J1" s="29" t="s">
        <v>57</v>
      </c>
      <c r="K1" s="29" t="s">
        <v>55</v>
      </c>
      <c r="L1" s="29" t="s">
        <v>0</v>
      </c>
      <c r="M1" s="29" t="s">
        <v>1</v>
      </c>
      <c r="N1" s="29" t="s">
        <v>2</v>
      </c>
      <c r="O1" s="29" t="s">
        <v>3</v>
      </c>
      <c r="P1" s="29" t="s">
        <v>4</v>
      </c>
      <c r="Q1" s="29" t="s">
        <v>5</v>
      </c>
      <c r="R1" s="29" t="s">
        <v>6</v>
      </c>
      <c r="S1" s="29" t="s">
        <v>7</v>
      </c>
      <c r="T1" s="29" t="s">
        <v>8</v>
      </c>
      <c r="U1" s="29" t="s">
        <v>9</v>
      </c>
      <c r="V1" s="29" t="s">
        <v>10</v>
      </c>
      <c r="W1" s="29" t="s">
        <v>11</v>
      </c>
      <c r="X1" s="29" t="s">
        <v>12</v>
      </c>
      <c r="Y1" s="29" t="s">
        <v>13</v>
      </c>
      <c r="Z1" s="29" t="s">
        <v>14</v>
      </c>
      <c r="AA1" s="29" t="s">
        <v>15</v>
      </c>
      <c r="AB1" s="29" t="s">
        <v>16</v>
      </c>
      <c r="AC1" s="29" t="s">
        <v>17</v>
      </c>
      <c r="AD1" s="29" t="s">
        <v>18</v>
      </c>
      <c r="AE1" s="29" t="s">
        <v>19</v>
      </c>
      <c r="AF1" s="29" t="s">
        <v>20</v>
      </c>
      <c r="AG1" s="29" t="s">
        <v>21</v>
      </c>
      <c r="AH1" s="29" t="s">
        <v>22</v>
      </c>
      <c r="AI1" s="35"/>
      <c r="AJ1" s="51"/>
      <c r="AK1" s="28"/>
      <c r="AL1" s="28"/>
      <c r="AM1" s="28"/>
      <c r="AN1" s="28"/>
    </row>
    <row r="2" spans="1:2" ht="12.75">
      <c r="A2" s="15" t="s">
        <v>45</v>
      </c>
      <c r="B2" s="52"/>
    </row>
    <row r="3" spans="1:34" ht="12.75">
      <c r="A3" s="15" t="s">
        <v>46</v>
      </c>
      <c r="B3" s="52">
        <v>2008</v>
      </c>
      <c r="D3" s="15" t="s">
        <v>43</v>
      </c>
      <c r="E3" s="30">
        <v>0.001</v>
      </c>
      <c r="F3" s="30">
        <v>0.001</v>
      </c>
      <c r="G3" s="30">
        <v>0.001</v>
      </c>
      <c r="H3" s="30">
        <v>0.001</v>
      </c>
      <c r="I3" s="30">
        <v>0.001</v>
      </c>
      <c r="J3" s="30">
        <v>0.001</v>
      </c>
      <c r="K3" s="30">
        <v>0.001</v>
      </c>
      <c r="L3" s="30">
        <v>0.001</v>
      </c>
      <c r="M3" s="30">
        <v>0.001</v>
      </c>
      <c r="N3" s="30">
        <v>0.001</v>
      </c>
      <c r="O3" s="30">
        <v>0.001</v>
      </c>
      <c r="P3" s="30">
        <v>0.001</v>
      </c>
      <c r="Q3" s="30">
        <v>0.001</v>
      </c>
      <c r="R3" s="30">
        <v>0.001</v>
      </c>
      <c r="S3" s="30">
        <v>0.001</v>
      </c>
      <c r="T3" s="30">
        <v>0.001</v>
      </c>
      <c r="U3" s="30">
        <v>0.001</v>
      </c>
      <c r="V3" s="30">
        <v>0.001</v>
      </c>
      <c r="W3" s="30">
        <v>0.001</v>
      </c>
      <c r="X3" s="30">
        <v>0.001</v>
      </c>
      <c r="Y3" s="30">
        <v>0.001</v>
      </c>
      <c r="Z3" s="30">
        <v>0.001</v>
      </c>
      <c r="AA3" s="30">
        <v>0.001</v>
      </c>
      <c r="AB3" s="30">
        <v>0.001</v>
      </c>
      <c r="AC3" s="30">
        <v>0.001</v>
      </c>
      <c r="AD3" s="30">
        <v>0.001</v>
      </c>
      <c r="AE3" s="30">
        <v>0.001</v>
      </c>
      <c r="AF3" s="30">
        <v>0.001</v>
      </c>
      <c r="AG3" s="30">
        <v>0.001</v>
      </c>
      <c r="AH3" s="30">
        <v>0.001</v>
      </c>
    </row>
    <row r="4" spans="1:35" ht="12.75">
      <c r="A4" s="15" t="s">
        <v>47</v>
      </c>
      <c r="B4" s="1"/>
      <c r="D4" s="15" t="s">
        <v>44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15"/>
    </row>
    <row r="5" ht="12.75"/>
    <row r="6" spans="1:35" s="24" customFormat="1" ht="21.75" customHeight="1">
      <c r="A6" s="40"/>
      <c r="B6" s="26" t="s">
        <v>24</v>
      </c>
      <c r="C6" s="36" t="s">
        <v>25</v>
      </c>
      <c r="AI6" s="24" t="s">
        <v>26</v>
      </c>
    </row>
    <row r="7" spans="1:35" ht="12.75" customHeight="1">
      <c r="A7" s="24"/>
      <c r="B7" s="27" t="s">
        <v>27</v>
      </c>
      <c r="C7" s="27" t="s">
        <v>38</v>
      </c>
      <c r="D7" s="60" t="s">
        <v>52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7">
        <f aca="true" t="shared" si="0" ref="AI7:AI21">SUM(E7:AH7)</f>
        <v>0</v>
      </c>
    </row>
    <row r="8" spans="1:35" ht="12.75" customHeight="1">
      <c r="A8" s="24"/>
      <c r="B8" s="47" t="s">
        <v>28</v>
      </c>
      <c r="C8" s="47" t="s">
        <v>39</v>
      </c>
      <c r="D8" s="61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8">
        <f t="shared" si="0"/>
        <v>0</v>
      </c>
    </row>
    <row r="9" spans="1:35" ht="12.75" customHeight="1">
      <c r="A9" s="24"/>
      <c r="B9" s="47" t="s">
        <v>32</v>
      </c>
      <c r="C9" s="47" t="s">
        <v>29</v>
      </c>
      <c r="D9" s="61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8">
        <f t="shared" si="0"/>
        <v>0</v>
      </c>
    </row>
    <row r="10" spans="1:35" ht="12.75" customHeight="1">
      <c r="A10" s="24"/>
      <c r="B10" s="47" t="s">
        <v>33</v>
      </c>
      <c r="C10" s="47" t="s">
        <v>23</v>
      </c>
      <c r="D10" s="61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8">
        <f t="shared" si="0"/>
        <v>0</v>
      </c>
    </row>
    <row r="11" spans="1:35" ht="12.75" customHeight="1">
      <c r="A11" s="24"/>
      <c r="B11" s="47" t="s">
        <v>30</v>
      </c>
      <c r="C11" s="47" t="s">
        <v>40</v>
      </c>
      <c r="D11" s="61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8">
        <f t="shared" si="0"/>
        <v>0</v>
      </c>
    </row>
    <row r="12" spans="2:35" ht="12.75">
      <c r="B12" s="6" t="s">
        <v>53</v>
      </c>
      <c r="C12" s="6" t="s">
        <v>23</v>
      </c>
      <c r="D12" s="61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8">
        <f t="shared" si="0"/>
        <v>0</v>
      </c>
    </row>
    <row r="13" spans="2:35" ht="12.75">
      <c r="B13" s="6" t="s">
        <v>54</v>
      </c>
      <c r="C13" s="6" t="s">
        <v>23</v>
      </c>
      <c r="D13" s="61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8">
        <f t="shared" si="0"/>
        <v>0</v>
      </c>
    </row>
    <row r="14" spans="2:35" ht="12.75">
      <c r="B14" s="2" t="s">
        <v>31</v>
      </c>
      <c r="C14" s="2" t="s">
        <v>31</v>
      </c>
      <c r="D14" s="61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8">
        <f t="shared" si="0"/>
        <v>0</v>
      </c>
    </row>
    <row r="15" spans="2:35" ht="12.75">
      <c r="B15" s="2" t="s">
        <v>31</v>
      </c>
      <c r="C15" s="2" t="s">
        <v>31</v>
      </c>
      <c r="D15" s="61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8">
        <f t="shared" si="0"/>
        <v>0</v>
      </c>
    </row>
    <row r="16" spans="2:35" ht="12.75">
      <c r="B16" s="2" t="s">
        <v>31</v>
      </c>
      <c r="C16" s="2" t="s">
        <v>31</v>
      </c>
      <c r="D16" s="6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8">
        <f t="shared" si="0"/>
        <v>0</v>
      </c>
    </row>
    <row r="17" spans="2:35" ht="12.75">
      <c r="B17" s="2" t="s">
        <v>31</v>
      </c>
      <c r="C17" s="2" t="s">
        <v>31</v>
      </c>
      <c r="D17" s="6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8">
        <f t="shared" si="0"/>
        <v>0</v>
      </c>
    </row>
    <row r="18" spans="2:35" ht="12.75">
      <c r="B18" s="2" t="s">
        <v>31</v>
      </c>
      <c r="C18" s="2" t="s">
        <v>31</v>
      </c>
      <c r="D18" s="61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8">
        <f t="shared" si="0"/>
        <v>0</v>
      </c>
    </row>
    <row r="19" spans="2:35" ht="12.75">
      <c r="B19" s="2" t="s">
        <v>31</v>
      </c>
      <c r="C19" s="2" t="s">
        <v>31</v>
      </c>
      <c r="D19" s="61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8">
        <f t="shared" si="0"/>
        <v>0</v>
      </c>
    </row>
    <row r="20" spans="2:35" ht="12.75">
      <c r="B20" s="2" t="s">
        <v>31</v>
      </c>
      <c r="C20" s="2" t="s">
        <v>31</v>
      </c>
      <c r="D20" s="6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8">
        <f t="shared" si="0"/>
        <v>0</v>
      </c>
    </row>
    <row r="21" spans="2:35" ht="12.75">
      <c r="B21" s="3" t="s">
        <v>31</v>
      </c>
      <c r="C21" s="3" t="s">
        <v>31</v>
      </c>
      <c r="D21" s="62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9">
        <f t="shared" si="0"/>
        <v>0</v>
      </c>
    </row>
    <row r="22" ht="12.75"/>
    <row r="23" spans="1:3" ht="28.5" customHeight="1">
      <c r="A23" s="40"/>
      <c r="B23" s="25" t="s">
        <v>35</v>
      </c>
      <c r="C23" s="36" t="s">
        <v>37</v>
      </c>
    </row>
    <row r="24" spans="2:38" ht="12.75">
      <c r="B24" s="9" t="str">
        <f aca="true" t="shared" si="1" ref="B24:B38">B7</f>
        <v>aangekochte elektriciteit</v>
      </c>
      <c r="C24" s="4">
        <v>9</v>
      </c>
      <c r="D24" s="57" t="s">
        <v>34</v>
      </c>
      <c r="E24" s="10">
        <f aca="true" t="shared" si="2" ref="E24:AH24">E7*$C24</f>
        <v>0</v>
      </c>
      <c r="F24" s="10">
        <f t="shared" si="2"/>
        <v>0</v>
      </c>
      <c r="G24" s="10">
        <f t="shared" si="2"/>
        <v>0</v>
      </c>
      <c r="H24" s="10">
        <f t="shared" si="2"/>
        <v>0</v>
      </c>
      <c r="I24" s="10">
        <f t="shared" si="2"/>
        <v>0</v>
      </c>
      <c r="J24" s="10">
        <f t="shared" si="2"/>
        <v>0</v>
      </c>
      <c r="K24" s="10">
        <f t="shared" si="2"/>
        <v>0</v>
      </c>
      <c r="L24" s="10">
        <f t="shared" si="2"/>
        <v>0</v>
      </c>
      <c r="M24" s="10">
        <f t="shared" si="2"/>
        <v>0</v>
      </c>
      <c r="N24" s="10">
        <f t="shared" si="2"/>
        <v>0</v>
      </c>
      <c r="O24" s="10">
        <f t="shared" si="2"/>
        <v>0</v>
      </c>
      <c r="P24" s="10">
        <f t="shared" si="2"/>
        <v>0</v>
      </c>
      <c r="Q24" s="10">
        <f t="shared" si="2"/>
        <v>0</v>
      </c>
      <c r="R24" s="10">
        <f t="shared" si="2"/>
        <v>0</v>
      </c>
      <c r="S24" s="10">
        <f t="shared" si="2"/>
        <v>0</v>
      </c>
      <c r="T24" s="10">
        <f t="shared" si="2"/>
        <v>0</v>
      </c>
      <c r="U24" s="10">
        <f t="shared" si="2"/>
        <v>0</v>
      </c>
      <c r="V24" s="10">
        <f t="shared" si="2"/>
        <v>0</v>
      </c>
      <c r="W24" s="10">
        <f t="shared" si="2"/>
        <v>0</v>
      </c>
      <c r="X24" s="10">
        <f t="shared" si="2"/>
        <v>0</v>
      </c>
      <c r="Y24" s="10">
        <f t="shared" si="2"/>
        <v>0</v>
      </c>
      <c r="Z24" s="10">
        <f t="shared" si="2"/>
        <v>0</v>
      </c>
      <c r="AA24" s="10">
        <f t="shared" si="2"/>
        <v>0</v>
      </c>
      <c r="AB24" s="10">
        <f t="shared" si="2"/>
        <v>0</v>
      </c>
      <c r="AC24" s="10">
        <f t="shared" si="2"/>
        <v>0</v>
      </c>
      <c r="AD24" s="10">
        <f t="shared" si="2"/>
        <v>0</v>
      </c>
      <c r="AE24" s="10">
        <f t="shared" si="2"/>
        <v>0</v>
      </c>
      <c r="AF24" s="10">
        <f t="shared" si="2"/>
        <v>0</v>
      </c>
      <c r="AG24" s="10">
        <f t="shared" si="2"/>
        <v>0</v>
      </c>
      <c r="AH24" s="10">
        <f t="shared" si="2"/>
        <v>0</v>
      </c>
      <c r="AI24" s="10">
        <f aca="true" t="shared" si="3" ref="AI24:AI38">SUM(E24:AH24)</f>
        <v>0</v>
      </c>
      <c r="AL24"/>
    </row>
    <row r="25" spans="2:38" ht="12.75">
      <c r="B25" s="11" t="str">
        <f t="shared" si="1"/>
        <v>aardgas</v>
      </c>
      <c r="C25" s="7">
        <v>3.2508000000000004</v>
      </c>
      <c r="D25" s="58"/>
      <c r="E25" s="12">
        <f aca="true" t="shared" si="4" ref="E25:AH25">E8*$C25</f>
        <v>0</v>
      </c>
      <c r="F25" s="12">
        <f t="shared" si="4"/>
        <v>0</v>
      </c>
      <c r="G25" s="12">
        <f t="shared" si="4"/>
        <v>0</v>
      </c>
      <c r="H25" s="12">
        <f t="shared" si="4"/>
        <v>0</v>
      </c>
      <c r="I25" s="12">
        <f t="shared" si="4"/>
        <v>0</v>
      </c>
      <c r="J25" s="12">
        <f t="shared" si="4"/>
        <v>0</v>
      </c>
      <c r="K25" s="12">
        <f t="shared" si="4"/>
        <v>0</v>
      </c>
      <c r="L25" s="12">
        <f t="shared" si="4"/>
        <v>0</v>
      </c>
      <c r="M25" s="12">
        <f t="shared" si="4"/>
        <v>0</v>
      </c>
      <c r="N25" s="12">
        <f t="shared" si="4"/>
        <v>0</v>
      </c>
      <c r="O25" s="12">
        <f t="shared" si="4"/>
        <v>0</v>
      </c>
      <c r="P25" s="12">
        <f t="shared" si="4"/>
        <v>0</v>
      </c>
      <c r="Q25" s="12">
        <f t="shared" si="4"/>
        <v>0</v>
      </c>
      <c r="R25" s="12">
        <f t="shared" si="4"/>
        <v>0</v>
      </c>
      <c r="S25" s="12">
        <f t="shared" si="4"/>
        <v>0</v>
      </c>
      <c r="T25" s="12">
        <f t="shared" si="4"/>
        <v>0</v>
      </c>
      <c r="U25" s="12">
        <f t="shared" si="4"/>
        <v>0</v>
      </c>
      <c r="V25" s="12">
        <f t="shared" si="4"/>
        <v>0</v>
      </c>
      <c r="W25" s="12">
        <f t="shared" si="4"/>
        <v>0</v>
      </c>
      <c r="X25" s="12">
        <f t="shared" si="4"/>
        <v>0</v>
      </c>
      <c r="Y25" s="12">
        <f t="shared" si="4"/>
        <v>0</v>
      </c>
      <c r="Z25" s="12">
        <f t="shared" si="4"/>
        <v>0</v>
      </c>
      <c r="AA25" s="12">
        <f t="shared" si="4"/>
        <v>0</v>
      </c>
      <c r="AB25" s="12">
        <f t="shared" si="4"/>
        <v>0</v>
      </c>
      <c r="AC25" s="12">
        <f t="shared" si="4"/>
        <v>0</v>
      </c>
      <c r="AD25" s="12">
        <f t="shared" si="4"/>
        <v>0</v>
      </c>
      <c r="AE25" s="12">
        <f t="shared" si="4"/>
        <v>0</v>
      </c>
      <c r="AF25" s="12">
        <f t="shared" si="4"/>
        <v>0</v>
      </c>
      <c r="AG25" s="12">
        <f t="shared" si="4"/>
        <v>0</v>
      </c>
      <c r="AH25" s="12">
        <f t="shared" si="4"/>
        <v>0</v>
      </c>
      <c r="AI25" s="12">
        <f t="shared" si="3"/>
        <v>0</v>
      </c>
      <c r="AL25"/>
    </row>
    <row r="26" spans="2:38" ht="12.75">
      <c r="B26" s="11" t="str">
        <f t="shared" si="1"/>
        <v>gasolie (lichte stookolie)</v>
      </c>
      <c r="C26" s="46">
        <v>36.292</v>
      </c>
      <c r="D26" s="58"/>
      <c r="E26" s="12">
        <f aca="true" t="shared" si="5" ref="E26:AH26">E9*$C26</f>
        <v>0</v>
      </c>
      <c r="F26" s="12">
        <f t="shared" si="5"/>
        <v>0</v>
      </c>
      <c r="G26" s="12">
        <f t="shared" si="5"/>
        <v>0</v>
      </c>
      <c r="H26" s="12">
        <f t="shared" si="5"/>
        <v>0</v>
      </c>
      <c r="I26" s="12">
        <f t="shared" si="5"/>
        <v>0</v>
      </c>
      <c r="J26" s="12">
        <f t="shared" si="5"/>
        <v>0</v>
      </c>
      <c r="K26" s="12">
        <f t="shared" si="5"/>
        <v>0</v>
      </c>
      <c r="L26" s="12">
        <f t="shared" si="5"/>
        <v>0</v>
      </c>
      <c r="M26" s="12">
        <f t="shared" si="5"/>
        <v>0</v>
      </c>
      <c r="N26" s="12">
        <f t="shared" si="5"/>
        <v>0</v>
      </c>
      <c r="O26" s="12">
        <f t="shared" si="5"/>
        <v>0</v>
      </c>
      <c r="P26" s="12">
        <f t="shared" si="5"/>
        <v>0</v>
      </c>
      <c r="Q26" s="12">
        <f t="shared" si="5"/>
        <v>0</v>
      </c>
      <c r="R26" s="12">
        <f t="shared" si="5"/>
        <v>0</v>
      </c>
      <c r="S26" s="12">
        <f t="shared" si="5"/>
        <v>0</v>
      </c>
      <c r="T26" s="12">
        <f t="shared" si="5"/>
        <v>0</v>
      </c>
      <c r="U26" s="12">
        <f t="shared" si="5"/>
        <v>0</v>
      </c>
      <c r="V26" s="12">
        <f t="shared" si="5"/>
        <v>0</v>
      </c>
      <c r="W26" s="12">
        <f t="shared" si="5"/>
        <v>0</v>
      </c>
      <c r="X26" s="12">
        <f t="shared" si="5"/>
        <v>0</v>
      </c>
      <c r="Y26" s="12">
        <f t="shared" si="5"/>
        <v>0</v>
      </c>
      <c r="Z26" s="12">
        <f t="shared" si="5"/>
        <v>0</v>
      </c>
      <c r="AA26" s="12">
        <f t="shared" si="5"/>
        <v>0</v>
      </c>
      <c r="AB26" s="12">
        <f t="shared" si="5"/>
        <v>0</v>
      </c>
      <c r="AC26" s="12">
        <f t="shared" si="5"/>
        <v>0</v>
      </c>
      <c r="AD26" s="12">
        <f t="shared" si="5"/>
        <v>0</v>
      </c>
      <c r="AE26" s="12">
        <f t="shared" si="5"/>
        <v>0</v>
      </c>
      <c r="AF26" s="12">
        <f t="shared" si="5"/>
        <v>0</v>
      </c>
      <c r="AG26" s="12">
        <f t="shared" si="5"/>
        <v>0</v>
      </c>
      <c r="AH26" s="12">
        <f t="shared" si="5"/>
        <v>0</v>
      </c>
      <c r="AI26" s="12">
        <f t="shared" si="3"/>
        <v>0</v>
      </c>
      <c r="AL26"/>
    </row>
    <row r="27" spans="2:38" ht="12.75">
      <c r="B27" s="11" t="str">
        <f t="shared" si="1"/>
        <v>(extra) zware stookolie</v>
      </c>
      <c r="C27" s="46">
        <v>40.604</v>
      </c>
      <c r="D27" s="58"/>
      <c r="E27" s="12">
        <f aca="true" t="shared" si="6" ref="E27:AH27">E10*$C27</f>
        <v>0</v>
      </c>
      <c r="F27" s="12">
        <f t="shared" si="6"/>
        <v>0</v>
      </c>
      <c r="G27" s="12">
        <f t="shared" si="6"/>
        <v>0</v>
      </c>
      <c r="H27" s="12">
        <f t="shared" si="6"/>
        <v>0</v>
      </c>
      <c r="I27" s="12">
        <f t="shared" si="6"/>
        <v>0</v>
      </c>
      <c r="J27" s="12">
        <f t="shared" si="6"/>
        <v>0</v>
      </c>
      <c r="K27" s="12">
        <f t="shared" si="6"/>
        <v>0</v>
      </c>
      <c r="L27" s="12">
        <f t="shared" si="6"/>
        <v>0</v>
      </c>
      <c r="M27" s="12">
        <f t="shared" si="6"/>
        <v>0</v>
      </c>
      <c r="N27" s="12">
        <f t="shared" si="6"/>
        <v>0</v>
      </c>
      <c r="O27" s="12">
        <f t="shared" si="6"/>
        <v>0</v>
      </c>
      <c r="P27" s="12">
        <f t="shared" si="6"/>
        <v>0</v>
      </c>
      <c r="Q27" s="12">
        <f t="shared" si="6"/>
        <v>0</v>
      </c>
      <c r="R27" s="12">
        <f t="shared" si="6"/>
        <v>0</v>
      </c>
      <c r="S27" s="12">
        <f t="shared" si="6"/>
        <v>0</v>
      </c>
      <c r="T27" s="12">
        <f t="shared" si="6"/>
        <v>0</v>
      </c>
      <c r="U27" s="12">
        <f t="shared" si="6"/>
        <v>0</v>
      </c>
      <c r="V27" s="12">
        <f t="shared" si="6"/>
        <v>0</v>
      </c>
      <c r="W27" s="12">
        <f t="shared" si="6"/>
        <v>0</v>
      </c>
      <c r="X27" s="12">
        <f t="shared" si="6"/>
        <v>0</v>
      </c>
      <c r="Y27" s="12">
        <f t="shared" si="6"/>
        <v>0</v>
      </c>
      <c r="Z27" s="12">
        <f t="shared" si="6"/>
        <v>0</v>
      </c>
      <c r="AA27" s="12">
        <f t="shared" si="6"/>
        <v>0</v>
      </c>
      <c r="AB27" s="12">
        <f t="shared" si="6"/>
        <v>0</v>
      </c>
      <c r="AC27" s="12">
        <f t="shared" si="6"/>
        <v>0</v>
      </c>
      <c r="AD27" s="12">
        <f t="shared" si="6"/>
        <v>0</v>
      </c>
      <c r="AE27" s="12">
        <f t="shared" si="6"/>
        <v>0</v>
      </c>
      <c r="AF27" s="12">
        <f t="shared" si="6"/>
        <v>0</v>
      </c>
      <c r="AG27" s="12">
        <f t="shared" si="6"/>
        <v>0</v>
      </c>
      <c r="AH27" s="12">
        <f t="shared" si="6"/>
        <v>0</v>
      </c>
      <c r="AI27" s="12">
        <f t="shared" si="3"/>
        <v>0</v>
      </c>
      <c r="AL27"/>
    </row>
    <row r="28" spans="2:38" ht="12.75">
      <c r="B28" s="11" t="str">
        <f t="shared" si="1"/>
        <v>aangekochte warmte</v>
      </c>
      <c r="C28" s="7">
        <v>1.1111111111111112</v>
      </c>
      <c r="D28" s="58"/>
      <c r="E28" s="12">
        <f aca="true" t="shared" si="7" ref="E28:AH28">E11*$C28</f>
        <v>0</v>
      </c>
      <c r="F28" s="12">
        <f t="shared" si="7"/>
        <v>0</v>
      </c>
      <c r="G28" s="12">
        <f t="shared" si="7"/>
        <v>0</v>
      </c>
      <c r="H28" s="12">
        <f t="shared" si="7"/>
        <v>0</v>
      </c>
      <c r="I28" s="12">
        <f t="shared" si="7"/>
        <v>0</v>
      </c>
      <c r="J28" s="12">
        <f t="shared" si="7"/>
        <v>0</v>
      </c>
      <c r="K28" s="12">
        <f t="shared" si="7"/>
        <v>0</v>
      </c>
      <c r="L28" s="12">
        <f t="shared" si="7"/>
        <v>0</v>
      </c>
      <c r="M28" s="12">
        <f t="shared" si="7"/>
        <v>0</v>
      </c>
      <c r="N28" s="12">
        <f t="shared" si="7"/>
        <v>0</v>
      </c>
      <c r="O28" s="12">
        <f t="shared" si="7"/>
        <v>0</v>
      </c>
      <c r="P28" s="12">
        <f t="shared" si="7"/>
        <v>0</v>
      </c>
      <c r="Q28" s="12">
        <f t="shared" si="7"/>
        <v>0</v>
      </c>
      <c r="R28" s="12">
        <f t="shared" si="7"/>
        <v>0</v>
      </c>
      <c r="S28" s="12">
        <f t="shared" si="7"/>
        <v>0</v>
      </c>
      <c r="T28" s="12">
        <f t="shared" si="7"/>
        <v>0</v>
      </c>
      <c r="U28" s="12">
        <f t="shared" si="7"/>
        <v>0</v>
      </c>
      <c r="V28" s="12">
        <f t="shared" si="7"/>
        <v>0</v>
      </c>
      <c r="W28" s="12">
        <f t="shared" si="7"/>
        <v>0</v>
      </c>
      <c r="X28" s="12">
        <f t="shared" si="7"/>
        <v>0</v>
      </c>
      <c r="Y28" s="12">
        <f t="shared" si="7"/>
        <v>0</v>
      </c>
      <c r="Z28" s="12">
        <f t="shared" si="7"/>
        <v>0</v>
      </c>
      <c r="AA28" s="12">
        <f t="shared" si="7"/>
        <v>0</v>
      </c>
      <c r="AB28" s="12">
        <f t="shared" si="7"/>
        <v>0</v>
      </c>
      <c r="AC28" s="12">
        <f t="shared" si="7"/>
        <v>0</v>
      </c>
      <c r="AD28" s="12">
        <f t="shared" si="7"/>
        <v>0</v>
      </c>
      <c r="AE28" s="12">
        <f t="shared" si="7"/>
        <v>0</v>
      </c>
      <c r="AF28" s="12">
        <f t="shared" si="7"/>
        <v>0</v>
      </c>
      <c r="AG28" s="12">
        <f t="shared" si="7"/>
        <v>0</v>
      </c>
      <c r="AH28" s="12">
        <f t="shared" si="7"/>
        <v>0</v>
      </c>
      <c r="AI28" s="12">
        <f t="shared" si="3"/>
        <v>0</v>
      </c>
      <c r="AL28"/>
    </row>
    <row r="29" spans="2:38" ht="12.75">
      <c r="B29" s="11" t="str">
        <f t="shared" si="1"/>
        <v>propaan / butaan</v>
      </c>
      <c r="C29" s="46">
        <v>45.9365</v>
      </c>
      <c r="D29" s="58"/>
      <c r="E29" s="12">
        <f aca="true" t="shared" si="8" ref="E29:AH29">E12*$C29</f>
        <v>0</v>
      </c>
      <c r="F29" s="12">
        <f t="shared" si="8"/>
        <v>0</v>
      </c>
      <c r="G29" s="12">
        <f t="shared" si="8"/>
        <v>0</v>
      </c>
      <c r="H29" s="12">
        <f t="shared" si="8"/>
        <v>0</v>
      </c>
      <c r="I29" s="12">
        <f t="shared" si="8"/>
        <v>0</v>
      </c>
      <c r="J29" s="12">
        <f t="shared" si="8"/>
        <v>0</v>
      </c>
      <c r="K29" s="12">
        <f t="shared" si="8"/>
        <v>0</v>
      </c>
      <c r="L29" s="12">
        <f t="shared" si="8"/>
        <v>0</v>
      </c>
      <c r="M29" s="12">
        <f t="shared" si="8"/>
        <v>0</v>
      </c>
      <c r="N29" s="12">
        <f t="shared" si="8"/>
        <v>0</v>
      </c>
      <c r="O29" s="12">
        <f t="shared" si="8"/>
        <v>0</v>
      </c>
      <c r="P29" s="12">
        <f t="shared" si="8"/>
        <v>0</v>
      </c>
      <c r="Q29" s="12">
        <f t="shared" si="8"/>
        <v>0</v>
      </c>
      <c r="R29" s="12">
        <f t="shared" si="8"/>
        <v>0</v>
      </c>
      <c r="S29" s="12">
        <f t="shared" si="8"/>
        <v>0</v>
      </c>
      <c r="T29" s="12">
        <f t="shared" si="8"/>
        <v>0</v>
      </c>
      <c r="U29" s="12">
        <f t="shared" si="8"/>
        <v>0</v>
      </c>
      <c r="V29" s="12">
        <f t="shared" si="8"/>
        <v>0</v>
      </c>
      <c r="W29" s="12">
        <f t="shared" si="8"/>
        <v>0</v>
      </c>
      <c r="X29" s="12">
        <f t="shared" si="8"/>
        <v>0</v>
      </c>
      <c r="Y29" s="12">
        <f t="shared" si="8"/>
        <v>0</v>
      </c>
      <c r="Z29" s="12">
        <f t="shared" si="8"/>
        <v>0</v>
      </c>
      <c r="AA29" s="12">
        <f t="shared" si="8"/>
        <v>0</v>
      </c>
      <c r="AB29" s="12">
        <f t="shared" si="8"/>
        <v>0</v>
      </c>
      <c r="AC29" s="12">
        <f t="shared" si="8"/>
        <v>0</v>
      </c>
      <c r="AD29" s="12">
        <f t="shared" si="8"/>
        <v>0</v>
      </c>
      <c r="AE29" s="12">
        <f t="shared" si="8"/>
        <v>0</v>
      </c>
      <c r="AF29" s="12">
        <f t="shared" si="8"/>
        <v>0</v>
      </c>
      <c r="AG29" s="12">
        <f t="shared" si="8"/>
        <v>0</v>
      </c>
      <c r="AH29" s="12">
        <f t="shared" si="8"/>
        <v>0</v>
      </c>
      <c r="AI29" s="12">
        <f t="shared" si="3"/>
        <v>0</v>
      </c>
      <c r="AL29"/>
    </row>
    <row r="30" spans="2:38" ht="12.75">
      <c r="B30" s="11" t="str">
        <f t="shared" si="1"/>
        <v>cokes</v>
      </c>
      <c r="C30" s="46">
        <v>29.3</v>
      </c>
      <c r="D30" s="58"/>
      <c r="E30" s="12">
        <f aca="true" t="shared" si="9" ref="E30:AH30">E13*$C30</f>
        <v>0</v>
      </c>
      <c r="F30" s="12">
        <f t="shared" si="9"/>
        <v>0</v>
      </c>
      <c r="G30" s="12">
        <f t="shared" si="9"/>
        <v>0</v>
      </c>
      <c r="H30" s="12">
        <f t="shared" si="9"/>
        <v>0</v>
      </c>
      <c r="I30" s="12">
        <f t="shared" si="9"/>
        <v>0</v>
      </c>
      <c r="J30" s="12">
        <f t="shared" si="9"/>
        <v>0</v>
      </c>
      <c r="K30" s="12">
        <f t="shared" si="9"/>
        <v>0</v>
      </c>
      <c r="L30" s="12">
        <f t="shared" si="9"/>
        <v>0</v>
      </c>
      <c r="M30" s="12">
        <f t="shared" si="9"/>
        <v>0</v>
      </c>
      <c r="N30" s="12">
        <f t="shared" si="9"/>
        <v>0</v>
      </c>
      <c r="O30" s="12">
        <f t="shared" si="9"/>
        <v>0</v>
      </c>
      <c r="P30" s="12">
        <f t="shared" si="9"/>
        <v>0</v>
      </c>
      <c r="Q30" s="12">
        <f t="shared" si="9"/>
        <v>0</v>
      </c>
      <c r="R30" s="12">
        <f t="shared" si="9"/>
        <v>0</v>
      </c>
      <c r="S30" s="12">
        <f t="shared" si="9"/>
        <v>0</v>
      </c>
      <c r="T30" s="12">
        <f t="shared" si="9"/>
        <v>0</v>
      </c>
      <c r="U30" s="12">
        <f t="shared" si="9"/>
        <v>0</v>
      </c>
      <c r="V30" s="12">
        <f t="shared" si="9"/>
        <v>0</v>
      </c>
      <c r="W30" s="12">
        <f t="shared" si="9"/>
        <v>0</v>
      </c>
      <c r="X30" s="12">
        <f t="shared" si="9"/>
        <v>0</v>
      </c>
      <c r="Y30" s="12">
        <f t="shared" si="9"/>
        <v>0</v>
      </c>
      <c r="Z30" s="12">
        <f t="shared" si="9"/>
        <v>0</v>
      </c>
      <c r="AA30" s="12">
        <f t="shared" si="9"/>
        <v>0</v>
      </c>
      <c r="AB30" s="12">
        <f t="shared" si="9"/>
        <v>0</v>
      </c>
      <c r="AC30" s="12">
        <f t="shared" si="9"/>
        <v>0</v>
      </c>
      <c r="AD30" s="12">
        <f t="shared" si="9"/>
        <v>0</v>
      </c>
      <c r="AE30" s="12">
        <f t="shared" si="9"/>
        <v>0</v>
      </c>
      <c r="AF30" s="12">
        <f t="shared" si="9"/>
        <v>0</v>
      </c>
      <c r="AG30" s="12">
        <f t="shared" si="9"/>
        <v>0</v>
      </c>
      <c r="AH30" s="12">
        <f t="shared" si="9"/>
        <v>0</v>
      </c>
      <c r="AI30" s="12">
        <f t="shared" si="3"/>
        <v>0</v>
      </c>
      <c r="AL30"/>
    </row>
    <row r="31" spans="2:35" ht="12.75">
      <c r="B31" s="11" t="str">
        <f t="shared" si="1"/>
        <v> </v>
      </c>
      <c r="C31" s="49"/>
      <c r="D31" s="58"/>
      <c r="E31" s="12">
        <f aca="true" t="shared" si="10" ref="E31:AH31">E14*$C31</f>
        <v>0</v>
      </c>
      <c r="F31" s="12">
        <f t="shared" si="10"/>
        <v>0</v>
      </c>
      <c r="G31" s="12">
        <f t="shared" si="10"/>
        <v>0</v>
      </c>
      <c r="H31" s="12">
        <f t="shared" si="10"/>
        <v>0</v>
      </c>
      <c r="I31" s="12">
        <f t="shared" si="10"/>
        <v>0</v>
      </c>
      <c r="J31" s="12">
        <f t="shared" si="10"/>
        <v>0</v>
      </c>
      <c r="K31" s="12">
        <f t="shared" si="10"/>
        <v>0</v>
      </c>
      <c r="L31" s="12">
        <f t="shared" si="10"/>
        <v>0</v>
      </c>
      <c r="M31" s="12">
        <f t="shared" si="10"/>
        <v>0</v>
      </c>
      <c r="N31" s="12">
        <f t="shared" si="10"/>
        <v>0</v>
      </c>
      <c r="O31" s="12">
        <f t="shared" si="10"/>
        <v>0</v>
      </c>
      <c r="P31" s="12">
        <f t="shared" si="10"/>
        <v>0</v>
      </c>
      <c r="Q31" s="12">
        <f t="shared" si="10"/>
        <v>0</v>
      </c>
      <c r="R31" s="12">
        <f t="shared" si="10"/>
        <v>0</v>
      </c>
      <c r="S31" s="12">
        <f t="shared" si="10"/>
        <v>0</v>
      </c>
      <c r="T31" s="12">
        <f t="shared" si="10"/>
        <v>0</v>
      </c>
      <c r="U31" s="12">
        <f t="shared" si="10"/>
        <v>0</v>
      </c>
      <c r="V31" s="12">
        <f t="shared" si="10"/>
        <v>0</v>
      </c>
      <c r="W31" s="12">
        <f t="shared" si="10"/>
        <v>0</v>
      </c>
      <c r="X31" s="12">
        <f t="shared" si="10"/>
        <v>0</v>
      </c>
      <c r="Y31" s="12">
        <f t="shared" si="10"/>
        <v>0</v>
      </c>
      <c r="Z31" s="12">
        <f t="shared" si="10"/>
        <v>0</v>
      </c>
      <c r="AA31" s="12">
        <f t="shared" si="10"/>
        <v>0</v>
      </c>
      <c r="AB31" s="12">
        <f t="shared" si="10"/>
        <v>0</v>
      </c>
      <c r="AC31" s="12">
        <f t="shared" si="10"/>
        <v>0</v>
      </c>
      <c r="AD31" s="12">
        <f t="shared" si="10"/>
        <v>0</v>
      </c>
      <c r="AE31" s="12">
        <f t="shared" si="10"/>
        <v>0</v>
      </c>
      <c r="AF31" s="12">
        <f t="shared" si="10"/>
        <v>0</v>
      </c>
      <c r="AG31" s="12">
        <f t="shared" si="10"/>
        <v>0</v>
      </c>
      <c r="AH31" s="12">
        <f t="shared" si="10"/>
        <v>0</v>
      </c>
      <c r="AI31" s="12">
        <f t="shared" si="3"/>
        <v>0</v>
      </c>
    </row>
    <row r="32" spans="2:35" ht="12.75">
      <c r="B32" s="11" t="str">
        <f t="shared" si="1"/>
        <v> </v>
      </c>
      <c r="C32" s="49"/>
      <c r="D32" s="58"/>
      <c r="E32" s="12">
        <f aca="true" t="shared" si="11" ref="E32:AH32">E15*$C32</f>
        <v>0</v>
      </c>
      <c r="F32" s="12">
        <f t="shared" si="11"/>
        <v>0</v>
      </c>
      <c r="G32" s="12">
        <f t="shared" si="11"/>
        <v>0</v>
      </c>
      <c r="H32" s="12">
        <f t="shared" si="11"/>
        <v>0</v>
      </c>
      <c r="I32" s="12">
        <f t="shared" si="11"/>
        <v>0</v>
      </c>
      <c r="J32" s="12">
        <f t="shared" si="11"/>
        <v>0</v>
      </c>
      <c r="K32" s="12">
        <f t="shared" si="11"/>
        <v>0</v>
      </c>
      <c r="L32" s="12">
        <f t="shared" si="11"/>
        <v>0</v>
      </c>
      <c r="M32" s="12">
        <f t="shared" si="11"/>
        <v>0</v>
      </c>
      <c r="N32" s="12">
        <f t="shared" si="11"/>
        <v>0</v>
      </c>
      <c r="O32" s="12">
        <f t="shared" si="11"/>
        <v>0</v>
      </c>
      <c r="P32" s="12">
        <f t="shared" si="11"/>
        <v>0</v>
      </c>
      <c r="Q32" s="12">
        <f t="shared" si="11"/>
        <v>0</v>
      </c>
      <c r="R32" s="12">
        <f t="shared" si="11"/>
        <v>0</v>
      </c>
      <c r="S32" s="12">
        <f t="shared" si="11"/>
        <v>0</v>
      </c>
      <c r="T32" s="12">
        <f t="shared" si="11"/>
        <v>0</v>
      </c>
      <c r="U32" s="12">
        <f t="shared" si="11"/>
        <v>0</v>
      </c>
      <c r="V32" s="12">
        <f t="shared" si="11"/>
        <v>0</v>
      </c>
      <c r="W32" s="12">
        <f t="shared" si="11"/>
        <v>0</v>
      </c>
      <c r="X32" s="12">
        <f t="shared" si="11"/>
        <v>0</v>
      </c>
      <c r="Y32" s="12">
        <f t="shared" si="11"/>
        <v>0</v>
      </c>
      <c r="Z32" s="12">
        <f t="shared" si="11"/>
        <v>0</v>
      </c>
      <c r="AA32" s="12">
        <f t="shared" si="11"/>
        <v>0</v>
      </c>
      <c r="AB32" s="12">
        <f t="shared" si="11"/>
        <v>0</v>
      </c>
      <c r="AC32" s="12">
        <f t="shared" si="11"/>
        <v>0</v>
      </c>
      <c r="AD32" s="12">
        <f t="shared" si="11"/>
        <v>0</v>
      </c>
      <c r="AE32" s="12">
        <f t="shared" si="11"/>
        <v>0</v>
      </c>
      <c r="AF32" s="12">
        <f t="shared" si="11"/>
        <v>0</v>
      </c>
      <c r="AG32" s="12">
        <f t="shared" si="11"/>
        <v>0</v>
      </c>
      <c r="AH32" s="12">
        <f t="shared" si="11"/>
        <v>0</v>
      </c>
      <c r="AI32" s="12">
        <f t="shared" si="3"/>
        <v>0</v>
      </c>
    </row>
    <row r="33" spans="2:35" ht="12.75">
      <c r="B33" s="11" t="str">
        <f t="shared" si="1"/>
        <v> </v>
      </c>
      <c r="C33" s="49"/>
      <c r="D33" s="58"/>
      <c r="E33" s="12">
        <f aca="true" t="shared" si="12" ref="E33:AH33">E16*$C33</f>
        <v>0</v>
      </c>
      <c r="F33" s="12">
        <f t="shared" si="12"/>
        <v>0</v>
      </c>
      <c r="G33" s="12">
        <f t="shared" si="12"/>
        <v>0</v>
      </c>
      <c r="H33" s="12">
        <f t="shared" si="12"/>
        <v>0</v>
      </c>
      <c r="I33" s="12">
        <f t="shared" si="12"/>
        <v>0</v>
      </c>
      <c r="J33" s="12">
        <f t="shared" si="12"/>
        <v>0</v>
      </c>
      <c r="K33" s="12">
        <f t="shared" si="12"/>
        <v>0</v>
      </c>
      <c r="L33" s="12">
        <f t="shared" si="12"/>
        <v>0</v>
      </c>
      <c r="M33" s="12">
        <f t="shared" si="12"/>
        <v>0</v>
      </c>
      <c r="N33" s="12">
        <f t="shared" si="12"/>
        <v>0</v>
      </c>
      <c r="O33" s="12">
        <f t="shared" si="12"/>
        <v>0</v>
      </c>
      <c r="P33" s="12">
        <f t="shared" si="12"/>
        <v>0</v>
      </c>
      <c r="Q33" s="12">
        <f t="shared" si="12"/>
        <v>0</v>
      </c>
      <c r="R33" s="12">
        <f t="shared" si="12"/>
        <v>0</v>
      </c>
      <c r="S33" s="12">
        <f t="shared" si="12"/>
        <v>0</v>
      </c>
      <c r="T33" s="12">
        <f t="shared" si="12"/>
        <v>0</v>
      </c>
      <c r="U33" s="12">
        <f t="shared" si="12"/>
        <v>0</v>
      </c>
      <c r="V33" s="12">
        <f t="shared" si="12"/>
        <v>0</v>
      </c>
      <c r="W33" s="12">
        <f t="shared" si="12"/>
        <v>0</v>
      </c>
      <c r="X33" s="12">
        <f t="shared" si="12"/>
        <v>0</v>
      </c>
      <c r="Y33" s="12">
        <f t="shared" si="12"/>
        <v>0</v>
      </c>
      <c r="Z33" s="12">
        <f t="shared" si="12"/>
        <v>0</v>
      </c>
      <c r="AA33" s="12">
        <f t="shared" si="12"/>
        <v>0</v>
      </c>
      <c r="AB33" s="12">
        <f t="shared" si="12"/>
        <v>0</v>
      </c>
      <c r="AC33" s="12">
        <f t="shared" si="12"/>
        <v>0</v>
      </c>
      <c r="AD33" s="12">
        <f t="shared" si="12"/>
        <v>0</v>
      </c>
      <c r="AE33" s="12">
        <f t="shared" si="12"/>
        <v>0</v>
      </c>
      <c r="AF33" s="12">
        <f t="shared" si="12"/>
        <v>0</v>
      </c>
      <c r="AG33" s="12">
        <f t="shared" si="12"/>
        <v>0</v>
      </c>
      <c r="AH33" s="12">
        <f t="shared" si="12"/>
        <v>0</v>
      </c>
      <c r="AI33" s="12">
        <f t="shared" si="3"/>
        <v>0</v>
      </c>
    </row>
    <row r="34" spans="2:35" ht="12.75">
      <c r="B34" s="11" t="str">
        <f t="shared" si="1"/>
        <v> </v>
      </c>
      <c r="C34" s="49"/>
      <c r="D34" s="58"/>
      <c r="E34" s="12">
        <f aca="true" t="shared" si="13" ref="E34:AH34">E17*$C34</f>
        <v>0</v>
      </c>
      <c r="F34" s="12">
        <f t="shared" si="13"/>
        <v>0</v>
      </c>
      <c r="G34" s="12">
        <f t="shared" si="13"/>
        <v>0</v>
      </c>
      <c r="H34" s="12">
        <f t="shared" si="13"/>
        <v>0</v>
      </c>
      <c r="I34" s="12">
        <f t="shared" si="13"/>
        <v>0</v>
      </c>
      <c r="J34" s="12">
        <f t="shared" si="13"/>
        <v>0</v>
      </c>
      <c r="K34" s="12">
        <f t="shared" si="13"/>
        <v>0</v>
      </c>
      <c r="L34" s="12">
        <f t="shared" si="13"/>
        <v>0</v>
      </c>
      <c r="M34" s="12">
        <f t="shared" si="13"/>
        <v>0</v>
      </c>
      <c r="N34" s="12">
        <f t="shared" si="13"/>
        <v>0</v>
      </c>
      <c r="O34" s="12">
        <f t="shared" si="13"/>
        <v>0</v>
      </c>
      <c r="P34" s="12">
        <f t="shared" si="13"/>
        <v>0</v>
      </c>
      <c r="Q34" s="12">
        <f t="shared" si="13"/>
        <v>0</v>
      </c>
      <c r="R34" s="12">
        <f t="shared" si="13"/>
        <v>0</v>
      </c>
      <c r="S34" s="12">
        <f t="shared" si="13"/>
        <v>0</v>
      </c>
      <c r="T34" s="12">
        <f t="shared" si="13"/>
        <v>0</v>
      </c>
      <c r="U34" s="12">
        <f t="shared" si="13"/>
        <v>0</v>
      </c>
      <c r="V34" s="12">
        <f t="shared" si="13"/>
        <v>0</v>
      </c>
      <c r="W34" s="12">
        <f t="shared" si="13"/>
        <v>0</v>
      </c>
      <c r="X34" s="12">
        <f t="shared" si="13"/>
        <v>0</v>
      </c>
      <c r="Y34" s="12">
        <f t="shared" si="13"/>
        <v>0</v>
      </c>
      <c r="Z34" s="12">
        <f t="shared" si="13"/>
        <v>0</v>
      </c>
      <c r="AA34" s="12">
        <f t="shared" si="13"/>
        <v>0</v>
      </c>
      <c r="AB34" s="12">
        <f t="shared" si="13"/>
        <v>0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F34" s="12">
        <f t="shared" si="13"/>
        <v>0</v>
      </c>
      <c r="AG34" s="12">
        <f t="shared" si="13"/>
        <v>0</v>
      </c>
      <c r="AH34" s="12">
        <f t="shared" si="13"/>
        <v>0</v>
      </c>
      <c r="AI34" s="12">
        <f t="shared" si="3"/>
        <v>0</v>
      </c>
    </row>
    <row r="35" spans="2:35" ht="12.75">
      <c r="B35" s="11" t="str">
        <f t="shared" si="1"/>
        <v> </v>
      </c>
      <c r="C35" s="49"/>
      <c r="D35" s="58"/>
      <c r="E35" s="12">
        <f aca="true" t="shared" si="14" ref="E35:AH35">E18*$C35</f>
        <v>0</v>
      </c>
      <c r="F35" s="12">
        <f t="shared" si="14"/>
        <v>0</v>
      </c>
      <c r="G35" s="12">
        <f t="shared" si="14"/>
        <v>0</v>
      </c>
      <c r="H35" s="12">
        <f t="shared" si="14"/>
        <v>0</v>
      </c>
      <c r="I35" s="12">
        <f t="shared" si="14"/>
        <v>0</v>
      </c>
      <c r="J35" s="12">
        <f t="shared" si="14"/>
        <v>0</v>
      </c>
      <c r="K35" s="12">
        <f t="shared" si="14"/>
        <v>0</v>
      </c>
      <c r="L35" s="12">
        <f t="shared" si="14"/>
        <v>0</v>
      </c>
      <c r="M35" s="12">
        <f t="shared" si="14"/>
        <v>0</v>
      </c>
      <c r="N35" s="12">
        <f t="shared" si="14"/>
        <v>0</v>
      </c>
      <c r="O35" s="12">
        <f t="shared" si="14"/>
        <v>0</v>
      </c>
      <c r="P35" s="12">
        <f t="shared" si="14"/>
        <v>0</v>
      </c>
      <c r="Q35" s="12">
        <f t="shared" si="14"/>
        <v>0</v>
      </c>
      <c r="R35" s="12">
        <f t="shared" si="14"/>
        <v>0</v>
      </c>
      <c r="S35" s="12">
        <f t="shared" si="14"/>
        <v>0</v>
      </c>
      <c r="T35" s="12">
        <f t="shared" si="14"/>
        <v>0</v>
      </c>
      <c r="U35" s="12">
        <f t="shared" si="14"/>
        <v>0</v>
      </c>
      <c r="V35" s="12">
        <f t="shared" si="14"/>
        <v>0</v>
      </c>
      <c r="W35" s="12">
        <f t="shared" si="14"/>
        <v>0</v>
      </c>
      <c r="X35" s="12">
        <f t="shared" si="14"/>
        <v>0</v>
      </c>
      <c r="Y35" s="12">
        <f t="shared" si="14"/>
        <v>0</v>
      </c>
      <c r="Z35" s="12">
        <f t="shared" si="14"/>
        <v>0</v>
      </c>
      <c r="AA35" s="12">
        <f t="shared" si="14"/>
        <v>0</v>
      </c>
      <c r="AB35" s="12">
        <f t="shared" si="14"/>
        <v>0</v>
      </c>
      <c r="AC35" s="12">
        <f t="shared" si="14"/>
        <v>0</v>
      </c>
      <c r="AD35" s="12">
        <f t="shared" si="14"/>
        <v>0</v>
      </c>
      <c r="AE35" s="12">
        <f t="shared" si="14"/>
        <v>0</v>
      </c>
      <c r="AF35" s="12">
        <f t="shared" si="14"/>
        <v>0</v>
      </c>
      <c r="AG35" s="12">
        <f t="shared" si="14"/>
        <v>0</v>
      </c>
      <c r="AH35" s="12">
        <f t="shared" si="14"/>
        <v>0</v>
      </c>
      <c r="AI35" s="12">
        <f t="shared" si="3"/>
        <v>0</v>
      </c>
    </row>
    <row r="36" spans="2:35" ht="12.75">
      <c r="B36" s="11" t="str">
        <f t="shared" si="1"/>
        <v> </v>
      </c>
      <c r="C36" s="49"/>
      <c r="D36" s="58"/>
      <c r="E36" s="12">
        <f aca="true" t="shared" si="15" ref="E36:AH36">E19*$C36</f>
        <v>0</v>
      </c>
      <c r="F36" s="12">
        <f t="shared" si="15"/>
        <v>0</v>
      </c>
      <c r="G36" s="12">
        <f t="shared" si="15"/>
        <v>0</v>
      </c>
      <c r="H36" s="12">
        <f t="shared" si="15"/>
        <v>0</v>
      </c>
      <c r="I36" s="12">
        <f t="shared" si="15"/>
        <v>0</v>
      </c>
      <c r="J36" s="12">
        <f t="shared" si="15"/>
        <v>0</v>
      </c>
      <c r="K36" s="12">
        <f t="shared" si="15"/>
        <v>0</v>
      </c>
      <c r="L36" s="12">
        <f t="shared" si="15"/>
        <v>0</v>
      </c>
      <c r="M36" s="12">
        <f t="shared" si="15"/>
        <v>0</v>
      </c>
      <c r="N36" s="12">
        <f t="shared" si="15"/>
        <v>0</v>
      </c>
      <c r="O36" s="12">
        <f t="shared" si="15"/>
        <v>0</v>
      </c>
      <c r="P36" s="12">
        <f t="shared" si="15"/>
        <v>0</v>
      </c>
      <c r="Q36" s="12">
        <f t="shared" si="15"/>
        <v>0</v>
      </c>
      <c r="R36" s="12">
        <f t="shared" si="15"/>
        <v>0</v>
      </c>
      <c r="S36" s="12">
        <f t="shared" si="15"/>
        <v>0</v>
      </c>
      <c r="T36" s="12">
        <f t="shared" si="15"/>
        <v>0</v>
      </c>
      <c r="U36" s="12">
        <f t="shared" si="15"/>
        <v>0</v>
      </c>
      <c r="V36" s="12">
        <f t="shared" si="15"/>
        <v>0</v>
      </c>
      <c r="W36" s="12">
        <f t="shared" si="15"/>
        <v>0</v>
      </c>
      <c r="X36" s="12">
        <f t="shared" si="15"/>
        <v>0</v>
      </c>
      <c r="Y36" s="12">
        <f t="shared" si="15"/>
        <v>0</v>
      </c>
      <c r="Z36" s="12">
        <f t="shared" si="15"/>
        <v>0</v>
      </c>
      <c r="AA36" s="12">
        <f t="shared" si="15"/>
        <v>0</v>
      </c>
      <c r="AB36" s="12">
        <f t="shared" si="15"/>
        <v>0</v>
      </c>
      <c r="AC36" s="12">
        <f t="shared" si="15"/>
        <v>0</v>
      </c>
      <c r="AD36" s="12">
        <f t="shared" si="15"/>
        <v>0</v>
      </c>
      <c r="AE36" s="12">
        <f t="shared" si="15"/>
        <v>0</v>
      </c>
      <c r="AF36" s="12">
        <f t="shared" si="15"/>
        <v>0</v>
      </c>
      <c r="AG36" s="12">
        <f t="shared" si="15"/>
        <v>0</v>
      </c>
      <c r="AH36" s="12">
        <f t="shared" si="15"/>
        <v>0</v>
      </c>
      <c r="AI36" s="12">
        <f t="shared" si="3"/>
        <v>0</v>
      </c>
    </row>
    <row r="37" spans="2:35" ht="12.75">
      <c r="B37" s="11" t="str">
        <f t="shared" si="1"/>
        <v> </v>
      </c>
      <c r="C37" s="49"/>
      <c r="D37" s="58"/>
      <c r="E37" s="12">
        <f aca="true" t="shared" si="16" ref="E37:AH37">E20*$C37</f>
        <v>0</v>
      </c>
      <c r="F37" s="12">
        <f t="shared" si="16"/>
        <v>0</v>
      </c>
      <c r="G37" s="12">
        <f t="shared" si="16"/>
        <v>0</v>
      </c>
      <c r="H37" s="12">
        <f t="shared" si="16"/>
        <v>0</v>
      </c>
      <c r="I37" s="12">
        <f t="shared" si="16"/>
        <v>0</v>
      </c>
      <c r="J37" s="12">
        <f t="shared" si="16"/>
        <v>0</v>
      </c>
      <c r="K37" s="12">
        <f t="shared" si="16"/>
        <v>0</v>
      </c>
      <c r="L37" s="12">
        <f t="shared" si="16"/>
        <v>0</v>
      </c>
      <c r="M37" s="12">
        <f t="shared" si="16"/>
        <v>0</v>
      </c>
      <c r="N37" s="12">
        <f t="shared" si="16"/>
        <v>0</v>
      </c>
      <c r="O37" s="12">
        <f t="shared" si="16"/>
        <v>0</v>
      </c>
      <c r="P37" s="12">
        <f t="shared" si="16"/>
        <v>0</v>
      </c>
      <c r="Q37" s="12">
        <f t="shared" si="16"/>
        <v>0</v>
      </c>
      <c r="R37" s="12">
        <f t="shared" si="16"/>
        <v>0</v>
      </c>
      <c r="S37" s="12">
        <f t="shared" si="16"/>
        <v>0</v>
      </c>
      <c r="T37" s="12">
        <f t="shared" si="16"/>
        <v>0</v>
      </c>
      <c r="U37" s="12">
        <f t="shared" si="16"/>
        <v>0</v>
      </c>
      <c r="V37" s="12">
        <f t="shared" si="16"/>
        <v>0</v>
      </c>
      <c r="W37" s="12">
        <f t="shared" si="16"/>
        <v>0</v>
      </c>
      <c r="X37" s="12">
        <f t="shared" si="16"/>
        <v>0</v>
      </c>
      <c r="Y37" s="12">
        <f t="shared" si="16"/>
        <v>0</v>
      </c>
      <c r="Z37" s="12">
        <f t="shared" si="16"/>
        <v>0</v>
      </c>
      <c r="AA37" s="12">
        <f t="shared" si="16"/>
        <v>0</v>
      </c>
      <c r="AB37" s="12">
        <f t="shared" si="16"/>
        <v>0</v>
      </c>
      <c r="AC37" s="12">
        <f t="shared" si="16"/>
        <v>0</v>
      </c>
      <c r="AD37" s="12">
        <f t="shared" si="16"/>
        <v>0</v>
      </c>
      <c r="AE37" s="12">
        <f t="shared" si="16"/>
        <v>0</v>
      </c>
      <c r="AF37" s="12">
        <f t="shared" si="16"/>
        <v>0</v>
      </c>
      <c r="AG37" s="12">
        <f t="shared" si="16"/>
        <v>0</v>
      </c>
      <c r="AH37" s="12">
        <f t="shared" si="16"/>
        <v>0</v>
      </c>
      <c r="AI37" s="12">
        <f t="shared" si="3"/>
        <v>0</v>
      </c>
    </row>
    <row r="38" spans="2:35" ht="12.75">
      <c r="B38" s="13" t="str">
        <f t="shared" si="1"/>
        <v> </v>
      </c>
      <c r="C38" s="50"/>
      <c r="D38" s="59"/>
      <c r="E38" s="14">
        <f aca="true" t="shared" si="17" ref="E38:AH38">E21*$C38</f>
        <v>0</v>
      </c>
      <c r="F38" s="14">
        <f t="shared" si="17"/>
        <v>0</v>
      </c>
      <c r="G38" s="14">
        <f t="shared" si="17"/>
        <v>0</v>
      </c>
      <c r="H38" s="14">
        <f t="shared" si="17"/>
        <v>0</v>
      </c>
      <c r="I38" s="14">
        <f t="shared" si="17"/>
        <v>0</v>
      </c>
      <c r="J38" s="14">
        <f t="shared" si="17"/>
        <v>0</v>
      </c>
      <c r="K38" s="14">
        <f t="shared" si="17"/>
        <v>0</v>
      </c>
      <c r="L38" s="14">
        <f t="shared" si="17"/>
        <v>0</v>
      </c>
      <c r="M38" s="14">
        <f t="shared" si="17"/>
        <v>0</v>
      </c>
      <c r="N38" s="14">
        <f t="shared" si="17"/>
        <v>0</v>
      </c>
      <c r="O38" s="14">
        <f t="shared" si="17"/>
        <v>0</v>
      </c>
      <c r="P38" s="14">
        <f t="shared" si="17"/>
        <v>0</v>
      </c>
      <c r="Q38" s="14">
        <f t="shared" si="17"/>
        <v>0</v>
      </c>
      <c r="R38" s="14">
        <f t="shared" si="17"/>
        <v>0</v>
      </c>
      <c r="S38" s="14">
        <f t="shared" si="17"/>
        <v>0</v>
      </c>
      <c r="T38" s="14">
        <f t="shared" si="17"/>
        <v>0</v>
      </c>
      <c r="U38" s="14">
        <f t="shared" si="17"/>
        <v>0</v>
      </c>
      <c r="V38" s="14">
        <f t="shared" si="17"/>
        <v>0</v>
      </c>
      <c r="W38" s="14">
        <f t="shared" si="17"/>
        <v>0</v>
      </c>
      <c r="X38" s="14">
        <f t="shared" si="17"/>
        <v>0</v>
      </c>
      <c r="Y38" s="14">
        <f t="shared" si="17"/>
        <v>0</v>
      </c>
      <c r="Z38" s="14">
        <f t="shared" si="17"/>
        <v>0</v>
      </c>
      <c r="AA38" s="14">
        <f t="shared" si="17"/>
        <v>0</v>
      </c>
      <c r="AB38" s="14">
        <f t="shared" si="17"/>
        <v>0</v>
      </c>
      <c r="AC38" s="14">
        <f t="shared" si="17"/>
        <v>0</v>
      </c>
      <c r="AD38" s="14">
        <f t="shared" si="17"/>
        <v>0</v>
      </c>
      <c r="AE38" s="14">
        <f t="shared" si="17"/>
        <v>0</v>
      </c>
      <c r="AF38" s="14">
        <f t="shared" si="17"/>
        <v>0</v>
      </c>
      <c r="AG38" s="14">
        <f t="shared" si="17"/>
        <v>0</v>
      </c>
      <c r="AH38" s="14">
        <f t="shared" si="17"/>
        <v>0</v>
      </c>
      <c r="AI38" s="14">
        <f t="shared" si="3"/>
        <v>0</v>
      </c>
    </row>
    <row r="39" ht="12.75"/>
    <row r="40" spans="2:35" ht="15.75">
      <c r="B40" s="65" t="s">
        <v>49</v>
      </c>
      <c r="C40" s="66"/>
      <c r="D40" s="66"/>
      <c r="E40" s="41">
        <f aca="true" t="shared" si="18" ref="E40:AH40">SUM(E24:E38)</f>
        <v>0</v>
      </c>
      <c r="F40" s="41">
        <f t="shared" si="18"/>
        <v>0</v>
      </c>
      <c r="G40" s="41">
        <f t="shared" si="18"/>
        <v>0</v>
      </c>
      <c r="H40" s="41">
        <f t="shared" si="18"/>
        <v>0</v>
      </c>
      <c r="I40" s="41">
        <f t="shared" si="18"/>
        <v>0</v>
      </c>
      <c r="J40" s="41">
        <f t="shared" si="18"/>
        <v>0</v>
      </c>
      <c r="K40" s="41">
        <f t="shared" si="18"/>
        <v>0</v>
      </c>
      <c r="L40" s="41">
        <f t="shared" si="18"/>
        <v>0</v>
      </c>
      <c r="M40" s="41">
        <f t="shared" si="18"/>
        <v>0</v>
      </c>
      <c r="N40" s="41">
        <f t="shared" si="18"/>
        <v>0</v>
      </c>
      <c r="O40" s="41">
        <f t="shared" si="18"/>
        <v>0</v>
      </c>
      <c r="P40" s="41">
        <f t="shared" si="18"/>
        <v>0</v>
      </c>
      <c r="Q40" s="41">
        <f t="shared" si="18"/>
        <v>0</v>
      </c>
      <c r="R40" s="41">
        <f t="shared" si="18"/>
        <v>0</v>
      </c>
      <c r="S40" s="41">
        <f t="shared" si="18"/>
        <v>0</v>
      </c>
      <c r="T40" s="41">
        <f t="shared" si="18"/>
        <v>0</v>
      </c>
      <c r="U40" s="41">
        <f t="shared" si="18"/>
        <v>0</v>
      </c>
      <c r="V40" s="41">
        <f t="shared" si="18"/>
        <v>0</v>
      </c>
      <c r="W40" s="41">
        <f t="shared" si="18"/>
        <v>0</v>
      </c>
      <c r="X40" s="41">
        <f t="shared" si="18"/>
        <v>0</v>
      </c>
      <c r="Y40" s="41">
        <f t="shared" si="18"/>
        <v>0</v>
      </c>
      <c r="Z40" s="41">
        <f t="shared" si="18"/>
        <v>0</v>
      </c>
      <c r="AA40" s="41">
        <f t="shared" si="18"/>
        <v>0</v>
      </c>
      <c r="AB40" s="41">
        <f t="shared" si="18"/>
        <v>0</v>
      </c>
      <c r="AC40" s="41">
        <f t="shared" si="18"/>
        <v>0</v>
      </c>
      <c r="AD40" s="41">
        <f t="shared" si="18"/>
        <v>0</v>
      </c>
      <c r="AE40" s="41">
        <f t="shared" si="18"/>
        <v>0</v>
      </c>
      <c r="AF40" s="41">
        <f t="shared" si="18"/>
        <v>0</v>
      </c>
      <c r="AG40" s="41">
        <f t="shared" si="18"/>
        <v>0</v>
      </c>
      <c r="AH40" s="41">
        <f t="shared" si="18"/>
        <v>0</v>
      </c>
      <c r="AI40" s="16">
        <f>SUM(E40:AH40)</f>
        <v>0</v>
      </c>
    </row>
    <row r="41" ht="12.75">
      <c r="D41" s="15"/>
    </row>
    <row r="42" spans="2:34" ht="15.75">
      <c r="B42" s="65" t="s">
        <v>50</v>
      </c>
      <c r="C42" s="66"/>
      <c r="D42" s="66"/>
      <c r="E42" s="42">
        <f aca="true" t="shared" si="19" ref="E42:AH42">E40/E3</f>
        <v>0</v>
      </c>
      <c r="F42" s="42">
        <f t="shared" si="19"/>
        <v>0</v>
      </c>
      <c r="G42" s="42">
        <f t="shared" si="19"/>
        <v>0</v>
      </c>
      <c r="H42" s="42">
        <f t="shared" si="19"/>
        <v>0</v>
      </c>
      <c r="I42" s="42">
        <f t="shared" si="19"/>
        <v>0</v>
      </c>
      <c r="J42" s="42">
        <f t="shared" si="19"/>
        <v>0</v>
      </c>
      <c r="K42" s="42">
        <f t="shared" si="19"/>
        <v>0</v>
      </c>
      <c r="L42" s="42">
        <f t="shared" si="19"/>
        <v>0</v>
      </c>
      <c r="M42" s="42">
        <f t="shared" si="19"/>
        <v>0</v>
      </c>
      <c r="N42" s="42">
        <f t="shared" si="19"/>
        <v>0</v>
      </c>
      <c r="O42" s="42">
        <f t="shared" si="19"/>
        <v>0</v>
      </c>
      <c r="P42" s="42">
        <f t="shared" si="19"/>
        <v>0</v>
      </c>
      <c r="Q42" s="42">
        <f t="shared" si="19"/>
        <v>0</v>
      </c>
      <c r="R42" s="42">
        <f t="shared" si="19"/>
        <v>0</v>
      </c>
      <c r="S42" s="42">
        <f t="shared" si="19"/>
        <v>0</v>
      </c>
      <c r="T42" s="42">
        <f t="shared" si="19"/>
        <v>0</v>
      </c>
      <c r="U42" s="42">
        <f t="shared" si="19"/>
        <v>0</v>
      </c>
      <c r="V42" s="42">
        <f t="shared" si="19"/>
        <v>0</v>
      </c>
      <c r="W42" s="42">
        <f t="shared" si="19"/>
        <v>0</v>
      </c>
      <c r="X42" s="42">
        <f t="shared" si="19"/>
        <v>0</v>
      </c>
      <c r="Y42" s="42">
        <f t="shared" si="19"/>
        <v>0</v>
      </c>
      <c r="Z42" s="42">
        <f t="shared" si="19"/>
        <v>0</v>
      </c>
      <c r="AA42" s="42">
        <f t="shared" si="19"/>
        <v>0</v>
      </c>
      <c r="AB42" s="42">
        <f t="shared" si="19"/>
        <v>0</v>
      </c>
      <c r="AC42" s="42">
        <f t="shared" si="19"/>
        <v>0</v>
      </c>
      <c r="AD42" s="42">
        <f t="shared" si="19"/>
        <v>0</v>
      </c>
      <c r="AE42" s="42">
        <f t="shared" si="19"/>
        <v>0</v>
      </c>
      <c r="AF42" s="42">
        <f t="shared" si="19"/>
        <v>0</v>
      </c>
      <c r="AG42" s="42">
        <f t="shared" si="19"/>
        <v>0</v>
      </c>
      <c r="AH42" s="42">
        <f t="shared" si="19"/>
        <v>0</v>
      </c>
    </row>
    <row r="43" ht="12.75"/>
    <row r="44" spans="1:3" ht="67.5">
      <c r="A44" s="40"/>
      <c r="B44" s="26" t="s">
        <v>41</v>
      </c>
      <c r="C44" s="43" t="s">
        <v>36</v>
      </c>
    </row>
    <row r="45" spans="2:38" ht="12.75">
      <c r="B45" s="17" t="str">
        <f aca="true" t="shared" si="20" ref="B45:B59">B7</f>
        <v>aangekochte elektriciteit</v>
      </c>
      <c r="C45" s="5">
        <f>400/9</f>
        <v>44.44444444444444</v>
      </c>
      <c r="D45" s="54" t="s">
        <v>42</v>
      </c>
      <c r="E45" s="18">
        <f aca="true" t="shared" si="21" ref="E45:AH45">E24*$C45/1000</f>
        <v>0</v>
      </c>
      <c r="F45" s="18">
        <f t="shared" si="21"/>
        <v>0</v>
      </c>
      <c r="G45" s="18">
        <f t="shared" si="21"/>
        <v>0</v>
      </c>
      <c r="H45" s="18">
        <f t="shared" si="21"/>
        <v>0</v>
      </c>
      <c r="I45" s="18">
        <f t="shared" si="21"/>
        <v>0</v>
      </c>
      <c r="J45" s="18">
        <f t="shared" si="21"/>
        <v>0</v>
      </c>
      <c r="K45" s="18">
        <f t="shared" si="21"/>
        <v>0</v>
      </c>
      <c r="L45" s="18">
        <f t="shared" si="21"/>
        <v>0</v>
      </c>
      <c r="M45" s="18">
        <f t="shared" si="21"/>
        <v>0</v>
      </c>
      <c r="N45" s="18">
        <f t="shared" si="21"/>
        <v>0</v>
      </c>
      <c r="O45" s="18">
        <f t="shared" si="21"/>
        <v>0</v>
      </c>
      <c r="P45" s="18">
        <f t="shared" si="21"/>
        <v>0</v>
      </c>
      <c r="Q45" s="18">
        <f t="shared" si="21"/>
        <v>0</v>
      </c>
      <c r="R45" s="18">
        <f t="shared" si="21"/>
        <v>0</v>
      </c>
      <c r="S45" s="18">
        <f t="shared" si="21"/>
        <v>0</v>
      </c>
      <c r="T45" s="18">
        <f t="shared" si="21"/>
        <v>0</v>
      </c>
      <c r="U45" s="18">
        <f t="shared" si="21"/>
        <v>0</v>
      </c>
      <c r="V45" s="18">
        <f t="shared" si="21"/>
        <v>0</v>
      </c>
      <c r="W45" s="18">
        <f t="shared" si="21"/>
        <v>0</v>
      </c>
      <c r="X45" s="18">
        <f t="shared" si="21"/>
        <v>0</v>
      </c>
      <c r="Y45" s="18">
        <f t="shared" si="21"/>
        <v>0</v>
      </c>
      <c r="Z45" s="18">
        <f t="shared" si="21"/>
        <v>0</v>
      </c>
      <c r="AA45" s="18">
        <f t="shared" si="21"/>
        <v>0</v>
      </c>
      <c r="AB45" s="18">
        <f t="shared" si="21"/>
        <v>0</v>
      </c>
      <c r="AC45" s="18">
        <f t="shared" si="21"/>
        <v>0</v>
      </c>
      <c r="AD45" s="18">
        <f t="shared" si="21"/>
        <v>0</v>
      </c>
      <c r="AE45" s="18">
        <f t="shared" si="21"/>
        <v>0</v>
      </c>
      <c r="AF45" s="18">
        <f t="shared" si="21"/>
        <v>0</v>
      </c>
      <c r="AG45" s="18">
        <f t="shared" si="21"/>
        <v>0</v>
      </c>
      <c r="AH45" s="18">
        <f t="shared" si="21"/>
        <v>0</v>
      </c>
      <c r="AI45" s="18">
        <f aca="true" t="shared" si="22" ref="AI45:AI59">SUM(E45:AH45)</f>
        <v>0</v>
      </c>
      <c r="AL45"/>
    </row>
    <row r="46" spans="2:38" ht="12.75">
      <c r="B46" s="19" t="str">
        <f t="shared" si="20"/>
        <v>aardgas</v>
      </c>
      <c r="C46" s="7">
        <v>55.8195</v>
      </c>
      <c r="D46" s="55"/>
      <c r="E46" s="20">
        <f aca="true" t="shared" si="23" ref="E46:AH46">E25*$C46/1000</f>
        <v>0</v>
      </c>
      <c r="F46" s="20">
        <f t="shared" si="23"/>
        <v>0</v>
      </c>
      <c r="G46" s="20">
        <f t="shared" si="23"/>
        <v>0</v>
      </c>
      <c r="H46" s="20">
        <f t="shared" si="23"/>
        <v>0</v>
      </c>
      <c r="I46" s="20">
        <f>I25*$C46/1000</f>
        <v>0</v>
      </c>
      <c r="J46" s="20">
        <f t="shared" si="23"/>
        <v>0</v>
      </c>
      <c r="K46" s="20">
        <f t="shared" si="23"/>
        <v>0</v>
      </c>
      <c r="L46" s="20">
        <f t="shared" si="23"/>
        <v>0</v>
      </c>
      <c r="M46" s="20">
        <f t="shared" si="23"/>
        <v>0</v>
      </c>
      <c r="N46" s="20">
        <f t="shared" si="23"/>
        <v>0</v>
      </c>
      <c r="O46" s="20">
        <f t="shared" si="23"/>
        <v>0</v>
      </c>
      <c r="P46" s="20">
        <f t="shared" si="23"/>
        <v>0</v>
      </c>
      <c r="Q46" s="20">
        <f t="shared" si="23"/>
        <v>0</v>
      </c>
      <c r="R46" s="20">
        <f t="shared" si="23"/>
        <v>0</v>
      </c>
      <c r="S46" s="20">
        <f t="shared" si="23"/>
        <v>0</v>
      </c>
      <c r="T46" s="20">
        <f t="shared" si="23"/>
        <v>0</v>
      </c>
      <c r="U46" s="20">
        <f t="shared" si="23"/>
        <v>0</v>
      </c>
      <c r="V46" s="20">
        <f t="shared" si="23"/>
        <v>0</v>
      </c>
      <c r="W46" s="20">
        <f t="shared" si="23"/>
        <v>0</v>
      </c>
      <c r="X46" s="20">
        <f t="shared" si="23"/>
        <v>0</v>
      </c>
      <c r="Y46" s="20">
        <f t="shared" si="23"/>
        <v>0</v>
      </c>
      <c r="Z46" s="20">
        <f t="shared" si="23"/>
        <v>0</v>
      </c>
      <c r="AA46" s="20">
        <f t="shared" si="23"/>
        <v>0</v>
      </c>
      <c r="AB46" s="20">
        <f t="shared" si="23"/>
        <v>0</v>
      </c>
      <c r="AC46" s="20">
        <f t="shared" si="23"/>
        <v>0</v>
      </c>
      <c r="AD46" s="20">
        <f t="shared" si="23"/>
        <v>0</v>
      </c>
      <c r="AE46" s="20">
        <f t="shared" si="23"/>
        <v>0</v>
      </c>
      <c r="AF46" s="20">
        <f t="shared" si="23"/>
        <v>0</v>
      </c>
      <c r="AG46" s="20">
        <f t="shared" si="23"/>
        <v>0</v>
      </c>
      <c r="AH46" s="20">
        <f t="shared" si="23"/>
        <v>0</v>
      </c>
      <c r="AI46" s="20">
        <f t="shared" si="22"/>
        <v>0</v>
      </c>
      <c r="AL46"/>
    </row>
    <row r="47" spans="2:38" ht="12.75">
      <c r="B47" s="19" t="str">
        <f t="shared" si="20"/>
        <v>gasolie (lichte stookolie)</v>
      </c>
      <c r="C47" s="46">
        <v>73.32633</v>
      </c>
      <c r="D47" s="55"/>
      <c r="E47" s="20">
        <f aca="true" t="shared" si="24" ref="E47:AH47">E26*$C47/1000</f>
        <v>0</v>
      </c>
      <c r="F47" s="20">
        <f t="shared" si="24"/>
        <v>0</v>
      </c>
      <c r="G47" s="20">
        <f t="shared" si="24"/>
        <v>0</v>
      </c>
      <c r="H47" s="20">
        <f t="shared" si="24"/>
        <v>0</v>
      </c>
      <c r="I47" s="20">
        <f t="shared" si="24"/>
        <v>0</v>
      </c>
      <c r="J47" s="20">
        <f t="shared" si="24"/>
        <v>0</v>
      </c>
      <c r="K47" s="20">
        <f t="shared" si="24"/>
        <v>0</v>
      </c>
      <c r="L47" s="20">
        <f t="shared" si="24"/>
        <v>0</v>
      </c>
      <c r="M47" s="20">
        <f t="shared" si="24"/>
        <v>0</v>
      </c>
      <c r="N47" s="20">
        <f t="shared" si="24"/>
        <v>0</v>
      </c>
      <c r="O47" s="20">
        <f t="shared" si="24"/>
        <v>0</v>
      </c>
      <c r="P47" s="20">
        <f t="shared" si="24"/>
        <v>0</v>
      </c>
      <c r="Q47" s="20">
        <f t="shared" si="24"/>
        <v>0</v>
      </c>
      <c r="R47" s="20">
        <f t="shared" si="24"/>
        <v>0</v>
      </c>
      <c r="S47" s="20">
        <f t="shared" si="24"/>
        <v>0</v>
      </c>
      <c r="T47" s="20">
        <f t="shared" si="24"/>
        <v>0</v>
      </c>
      <c r="U47" s="20">
        <f t="shared" si="24"/>
        <v>0</v>
      </c>
      <c r="V47" s="20">
        <f t="shared" si="24"/>
        <v>0</v>
      </c>
      <c r="W47" s="20">
        <f t="shared" si="24"/>
        <v>0</v>
      </c>
      <c r="X47" s="20">
        <f t="shared" si="24"/>
        <v>0</v>
      </c>
      <c r="Y47" s="20">
        <f t="shared" si="24"/>
        <v>0</v>
      </c>
      <c r="Z47" s="20">
        <f t="shared" si="24"/>
        <v>0</v>
      </c>
      <c r="AA47" s="20">
        <f t="shared" si="24"/>
        <v>0</v>
      </c>
      <c r="AB47" s="20">
        <f t="shared" si="24"/>
        <v>0</v>
      </c>
      <c r="AC47" s="20">
        <f t="shared" si="24"/>
        <v>0</v>
      </c>
      <c r="AD47" s="20">
        <f t="shared" si="24"/>
        <v>0</v>
      </c>
      <c r="AE47" s="20">
        <f t="shared" si="24"/>
        <v>0</v>
      </c>
      <c r="AF47" s="20">
        <f t="shared" si="24"/>
        <v>0</v>
      </c>
      <c r="AG47" s="20">
        <f t="shared" si="24"/>
        <v>0</v>
      </c>
      <c r="AH47" s="20">
        <f t="shared" si="24"/>
        <v>0</v>
      </c>
      <c r="AI47" s="20">
        <f t="shared" si="22"/>
        <v>0</v>
      </c>
      <c r="AL47"/>
    </row>
    <row r="48" spans="2:38" ht="12.75">
      <c r="B48" s="19" t="str">
        <f t="shared" si="20"/>
        <v>(extra) zware stookolie</v>
      </c>
      <c r="C48" s="46">
        <v>76.59333000000001</v>
      </c>
      <c r="D48" s="55"/>
      <c r="E48" s="20">
        <f aca="true" t="shared" si="25" ref="E48:AH48">E27*$C48/1000</f>
        <v>0</v>
      </c>
      <c r="F48" s="20">
        <f t="shared" si="25"/>
        <v>0</v>
      </c>
      <c r="G48" s="20">
        <f t="shared" si="25"/>
        <v>0</v>
      </c>
      <c r="H48" s="20">
        <f t="shared" si="25"/>
        <v>0</v>
      </c>
      <c r="I48" s="20">
        <f t="shared" si="25"/>
        <v>0</v>
      </c>
      <c r="J48" s="20">
        <f t="shared" si="25"/>
        <v>0</v>
      </c>
      <c r="K48" s="20">
        <f t="shared" si="25"/>
        <v>0</v>
      </c>
      <c r="L48" s="20">
        <f t="shared" si="25"/>
        <v>0</v>
      </c>
      <c r="M48" s="20">
        <f t="shared" si="25"/>
        <v>0</v>
      </c>
      <c r="N48" s="20">
        <f t="shared" si="25"/>
        <v>0</v>
      </c>
      <c r="O48" s="20">
        <f t="shared" si="25"/>
        <v>0</v>
      </c>
      <c r="P48" s="20">
        <f t="shared" si="25"/>
        <v>0</v>
      </c>
      <c r="Q48" s="20">
        <f t="shared" si="25"/>
        <v>0</v>
      </c>
      <c r="R48" s="20">
        <f t="shared" si="25"/>
        <v>0</v>
      </c>
      <c r="S48" s="20">
        <f t="shared" si="25"/>
        <v>0</v>
      </c>
      <c r="T48" s="20">
        <f t="shared" si="25"/>
        <v>0</v>
      </c>
      <c r="U48" s="20">
        <f t="shared" si="25"/>
        <v>0</v>
      </c>
      <c r="V48" s="20">
        <f t="shared" si="25"/>
        <v>0</v>
      </c>
      <c r="W48" s="20">
        <f t="shared" si="25"/>
        <v>0</v>
      </c>
      <c r="X48" s="20">
        <f t="shared" si="25"/>
        <v>0</v>
      </c>
      <c r="Y48" s="20">
        <f t="shared" si="25"/>
        <v>0</v>
      </c>
      <c r="Z48" s="20">
        <f t="shared" si="25"/>
        <v>0</v>
      </c>
      <c r="AA48" s="20">
        <f t="shared" si="25"/>
        <v>0</v>
      </c>
      <c r="AB48" s="20">
        <f t="shared" si="25"/>
        <v>0</v>
      </c>
      <c r="AC48" s="20">
        <f t="shared" si="25"/>
        <v>0</v>
      </c>
      <c r="AD48" s="20">
        <f t="shared" si="25"/>
        <v>0</v>
      </c>
      <c r="AE48" s="20">
        <f t="shared" si="25"/>
        <v>0</v>
      </c>
      <c r="AF48" s="20">
        <f t="shared" si="25"/>
        <v>0</v>
      </c>
      <c r="AG48" s="20">
        <f t="shared" si="25"/>
        <v>0</v>
      </c>
      <c r="AH48" s="20">
        <f t="shared" si="25"/>
        <v>0</v>
      </c>
      <c r="AI48" s="20">
        <f t="shared" si="22"/>
        <v>0</v>
      </c>
      <c r="AL48"/>
    </row>
    <row r="49" spans="2:38" ht="12.75">
      <c r="B49" s="19" t="str">
        <f t="shared" si="20"/>
        <v>aangekochte warmte</v>
      </c>
      <c r="C49" s="48">
        <v>55.8195</v>
      </c>
      <c r="D49" s="55"/>
      <c r="E49" s="20">
        <f aca="true" t="shared" si="26" ref="E49:AH49">E28*$C49/1000</f>
        <v>0</v>
      </c>
      <c r="F49" s="20">
        <f t="shared" si="26"/>
        <v>0</v>
      </c>
      <c r="G49" s="20">
        <f t="shared" si="26"/>
        <v>0</v>
      </c>
      <c r="H49" s="20">
        <f t="shared" si="26"/>
        <v>0</v>
      </c>
      <c r="I49" s="20">
        <f t="shared" si="26"/>
        <v>0</v>
      </c>
      <c r="J49" s="20">
        <f t="shared" si="26"/>
        <v>0</v>
      </c>
      <c r="K49" s="20">
        <f t="shared" si="26"/>
        <v>0</v>
      </c>
      <c r="L49" s="20">
        <f t="shared" si="26"/>
        <v>0</v>
      </c>
      <c r="M49" s="20">
        <f t="shared" si="26"/>
        <v>0</v>
      </c>
      <c r="N49" s="20">
        <f t="shared" si="26"/>
        <v>0</v>
      </c>
      <c r="O49" s="20">
        <f t="shared" si="26"/>
        <v>0</v>
      </c>
      <c r="P49" s="20">
        <f t="shared" si="26"/>
        <v>0</v>
      </c>
      <c r="Q49" s="20">
        <f t="shared" si="26"/>
        <v>0</v>
      </c>
      <c r="R49" s="20">
        <f t="shared" si="26"/>
        <v>0</v>
      </c>
      <c r="S49" s="20">
        <f t="shared" si="26"/>
        <v>0</v>
      </c>
      <c r="T49" s="20">
        <f t="shared" si="26"/>
        <v>0</v>
      </c>
      <c r="U49" s="20">
        <f t="shared" si="26"/>
        <v>0</v>
      </c>
      <c r="V49" s="20">
        <f t="shared" si="26"/>
        <v>0</v>
      </c>
      <c r="W49" s="20">
        <f t="shared" si="26"/>
        <v>0</v>
      </c>
      <c r="X49" s="20">
        <f t="shared" si="26"/>
        <v>0</v>
      </c>
      <c r="Y49" s="20">
        <f t="shared" si="26"/>
        <v>0</v>
      </c>
      <c r="Z49" s="20">
        <f t="shared" si="26"/>
        <v>0</v>
      </c>
      <c r="AA49" s="20">
        <f t="shared" si="26"/>
        <v>0</v>
      </c>
      <c r="AB49" s="20">
        <f t="shared" si="26"/>
        <v>0</v>
      </c>
      <c r="AC49" s="20">
        <f t="shared" si="26"/>
        <v>0</v>
      </c>
      <c r="AD49" s="20">
        <f t="shared" si="26"/>
        <v>0</v>
      </c>
      <c r="AE49" s="20">
        <f t="shared" si="26"/>
        <v>0</v>
      </c>
      <c r="AF49" s="20">
        <f t="shared" si="26"/>
        <v>0</v>
      </c>
      <c r="AG49" s="20">
        <f t="shared" si="26"/>
        <v>0</v>
      </c>
      <c r="AH49" s="20">
        <f t="shared" si="26"/>
        <v>0</v>
      </c>
      <c r="AI49" s="20">
        <f t="shared" si="22"/>
        <v>0</v>
      </c>
      <c r="AL49"/>
    </row>
    <row r="50" spans="2:38" ht="12.75">
      <c r="B50" s="19" t="str">
        <f t="shared" si="20"/>
        <v>propaan / butaan</v>
      </c>
      <c r="C50" s="46">
        <v>62.750665000000005</v>
      </c>
      <c r="D50" s="55"/>
      <c r="E50" s="20">
        <f aca="true" t="shared" si="27" ref="E50:AH50">E29*$C50/1000</f>
        <v>0</v>
      </c>
      <c r="F50" s="20">
        <f t="shared" si="27"/>
        <v>0</v>
      </c>
      <c r="G50" s="20">
        <f t="shared" si="27"/>
        <v>0</v>
      </c>
      <c r="H50" s="20">
        <f t="shared" si="27"/>
        <v>0</v>
      </c>
      <c r="I50" s="20">
        <f t="shared" si="27"/>
        <v>0</v>
      </c>
      <c r="J50" s="20">
        <f t="shared" si="27"/>
        <v>0</v>
      </c>
      <c r="K50" s="20">
        <f t="shared" si="27"/>
        <v>0</v>
      </c>
      <c r="L50" s="20">
        <f t="shared" si="27"/>
        <v>0</v>
      </c>
      <c r="M50" s="20">
        <f t="shared" si="27"/>
        <v>0</v>
      </c>
      <c r="N50" s="20">
        <f t="shared" si="27"/>
        <v>0</v>
      </c>
      <c r="O50" s="20">
        <f t="shared" si="27"/>
        <v>0</v>
      </c>
      <c r="P50" s="20">
        <f t="shared" si="27"/>
        <v>0</v>
      </c>
      <c r="Q50" s="20">
        <f t="shared" si="27"/>
        <v>0</v>
      </c>
      <c r="R50" s="20">
        <f t="shared" si="27"/>
        <v>0</v>
      </c>
      <c r="S50" s="20">
        <f t="shared" si="27"/>
        <v>0</v>
      </c>
      <c r="T50" s="20">
        <f t="shared" si="27"/>
        <v>0</v>
      </c>
      <c r="U50" s="20">
        <f t="shared" si="27"/>
        <v>0</v>
      </c>
      <c r="V50" s="20">
        <f t="shared" si="27"/>
        <v>0</v>
      </c>
      <c r="W50" s="20">
        <f t="shared" si="27"/>
        <v>0</v>
      </c>
      <c r="X50" s="20">
        <f t="shared" si="27"/>
        <v>0</v>
      </c>
      <c r="Y50" s="20">
        <f t="shared" si="27"/>
        <v>0</v>
      </c>
      <c r="Z50" s="20">
        <f t="shared" si="27"/>
        <v>0</v>
      </c>
      <c r="AA50" s="20">
        <f t="shared" si="27"/>
        <v>0</v>
      </c>
      <c r="AB50" s="20">
        <f t="shared" si="27"/>
        <v>0</v>
      </c>
      <c r="AC50" s="20">
        <f t="shared" si="27"/>
        <v>0</v>
      </c>
      <c r="AD50" s="20">
        <f t="shared" si="27"/>
        <v>0</v>
      </c>
      <c r="AE50" s="20">
        <f t="shared" si="27"/>
        <v>0</v>
      </c>
      <c r="AF50" s="20">
        <f t="shared" si="27"/>
        <v>0</v>
      </c>
      <c r="AG50" s="20">
        <f t="shared" si="27"/>
        <v>0</v>
      </c>
      <c r="AH50" s="20">
        <f t="shared" si="27"/>
        <v>0</v>
      </c>
      <c r="AI50" s="20">
        <f t="shared" si="22"/>
        <v>0</v>
      </c>
      <c r="AL50"/>
    </row>
    <row r="51" spans="2:38" ht="12.75">
      <c r="B51" s="19" t="str">
        <f t="shared" si="20"/>
        <v>cokes</v>
      </c>
      <c r="C51" s="46">
        <v>92.708</v>
      </c>
      <c r="D51" s="55"/>
      <c r="E51" s="20">
        <f aca="true" t="shared" si="28" ref="E51:AH51">E30*$C51/1000</f>
        <v>0</v>
      </c>
      <c r="F51" s="20">
        <f t="shared" si="28"/>
        <v>0</v>
      </c>
      <c r="G51" s="20">
        <f t="shared" si="28"/>
        <v>0</v>
      </c>
      <c r="H51" s="20">
        <f t="shared" si="28"/>
        <v>0</v>
      </c>
      <c r="I51" s="20">
        <f t="shared" si="28"/>
        <v>0</v>
      </c>
      <c r="J51" s="20">
        <f t="shared" si="28"/>
        <v>0</v>
      </c>
      <c r="K51" s="20">
        <f t="shared" si="28"/>
        <v>0</v>
      </c>
      <c r="L51" s="20">
        <f t="shared" si="28"/>
        <v>0</v>
      </c>
      <c r="M51" s="20">
        <f t="shared" si="28"/>
        <v>0</v>
      </c>
      <c r="N51" s="20">
        <f t="shared" si="28"/>
        <v>0</v>
      </c>
      <c r="O51" s="20">
        <f t="shared" si="28"/>
        <v>0</v>
      </c>
      <c r="P51" s="20">
        <f t="shared" si="28"/>
        <v>0</v>
      </c>
      <c r="Q51" s="20">
        <f t="shared" si="28"/>
        <v>0</v>
      </c>
      <c r="R51" s="20">
        <f t="shared" si="28"/>
        <v>0</v>
      </c>
      <c r="S51" s="20">
        <f t="shared" si="28"/>
        <v>0</v>
      </c>
      <c r="T51" s="20">
        <f t="shared" si="28"/>
        <v>0</v>
      </c>
      <c r="U51" s="20">
        <f t="shared" si="28"/>
        <v>0</v>
      </c>
      <c r="V51" s="20">
        <f t="shared" si="28"/>
        <v>0</v>
      </c>
      <c r="W51" s="20">
        <f t="shared" si="28"/>
        <v>0</v>
      </c>
      <c r="X51" s="20">
        <f t="shared" si="28"/>
        <v>0</v>
      </c>
      <c r="Y51" s="20">
        <f t="shared" si="28"/>
        <v>0</v>
      </c>
      <c r="Z51" s="20">
        <f t="shared" si="28"/>
        <v>0</v>
      </c>
      <c r="AA51" s="20">
        <f t="shared" si="28"/>
        <v>0</v>
      </c>
      <c r="AB51" s="20">
        <f t="shared" si="28"/>
        <v>0</v>
      </c>
      <c r="AC51" s="20">
        <f t="shared" si="28"/>
        <v>0</v>
      </c>
      <c r="AD51" s="20">
        <f t="shared" si="28"/>
        <v>0</v>
      </c>
      <c r="AE51" s="20">
        <f t="shared" si="28"/>
        <v>0</v>
      </c>
      <c r="AF51" s="20">
        <f t="shared" si="28"/>
        <v>0</v>
      </c>
      <c r="AG51" s="20">
        <f t="shared" si="28"/>
        <v>0</v>
      </c>
      <c r="AH51" s="20">
        <f t="shared" si="28"/>
        <v>0</v>
      </c>
      <c r="AI51" s="20">
        <f t="shared" si="22"/>
        <v>0</v>
      </c>
      <c r="AL51"/>
    </row>
    <row r="52" spans="2:35" ht="12.75">
      <c r="B52" s="19" t="str">
        <f t="shared" si="20"/>
        <v> </v>
      </c>
      <c r="C52" s="49"/>
      <c r="D52" s="55"/>
      <c r="E52" s="20">
        <f aca="true" t="shared" si="29" ref="E52:AH52">E31*$C52/1000</f>
        <v>0</v>
      </c>
      <c r="F52" s="20">
        <f t="shared" si="29"/>
        <v>0</v>
      </c>
      <c r="G52" s="20">
        <f t="shared" si="29"/>
        <v>0</v>
      </c>
      <c r="H52" s="20">
        <f t="shared" si="29"/>
        <v>0</v>
      </c>
      <c r="I52" s="20">
        <f t="shared" si="29"/>
        <v>0</v>
      </c>
      <c r="J52" s="20">
        <f t="shared" si="29"/>
        <v>0</v>
      </c>
      <c r="K52" s="20">
        <f t="shared" si="29"/>
        <v>0</v>
      </c>
      <c r="L52" s="20">
        <f t="shared" si="29"/>
        <v>0</v>
      </c>
      <c r="M52" s="20">
        <f t="shared" si="29"/>
        <v>0</v>
      </c>
      <c r="N52" s="20">
        <f t="shared" si="29"/>
        <v>0</v>
      </c>
      <c r="O52" s="20">
        <f t="shared" si="29"/>
        <v>0</v>
      </c>
      <c r="P52" s="20">
        <f t="shared" si="29"/>
        <v>0</v>
      </c>
      <c r="Q52" s="20">
        <f t="shared" si="29"/>
        <v>0</v>
      </c>
      <c r="R52" s="20">
        <f t="shared" si="29"/>
        <v>0</v>
      </c>
      <c r="S52" s="20">
        <f t="shared" si="29"/>
        <v>0</v>
      </c>
      <c r="T52" s="20">
        <f t="shared" si="29"/>
        <v>0</v>
      </c>
      <c r="U52" s="20">
        <f t="shared" si="29"/>
        <v>0</v>
      </c>
      <c r="V52" s="20">
        <f t="shared" si="29"/>
        <v>0</v>
      </c>
      <c r="W52" s="20">
        <f t="shared" si="29"/>
        <v>0</v>
      </c>
      <c r="X52" s="20">
        <f t="shared" si="29"/>
        <v>0</v>
      </c>
      <c r="Y52" s="20">
        <f t="shared" si="29"/>
        <v>0</v>
      </c>
      <c r="Z52" s="20">
        <f t="shared" si="29"/>
        <v>0</v>
      </c>
      <c r="AA52" s="20">
        <f t="shared" si="29"/>
        <v>0</v>
      </c>
      <c r="AB52" s="20">
        <f t="shared" si="29"/>
        <v>0</v>
      </c>
      <c r="AC52" s="20">
        <f t="shared" si="29"/>
        <v>0</v>
      </c>
      <c r="AD52" s="20">
        <f t="shared" si="29"/>
        <v>0</v>
      </c>
      <c r="AE52" s="20">
        <f t="shared" si="29"/>
        <v>0</v>
      </c>
      <c r="AF52" s="20">
        <f t="shared" si="29"/>
        <v>0</v>
      </c>
      <c r="AG52" s="20">
        <f t="shared" si="29"/>
        <v>0</v>
      </c>
      <c r="AH52" s="20">
        <f t="shared" si="29"/>
        <v>0</v>
      </c>
      <c r="AI52" s="20">
        <f t="shared" si="22"/>
        <v>0</v>
      </c>
    </row>
    <row r="53" spans="2:35" ht="12.75">
      <c r="B53" s="19" t="str">
        <f t="shared" si="20"/>
        <v> </v>
      </c>
      <c r="C53" s="49"/>
      <c r="D53" s="55"/>
      <c r="E53" s="20">
        <f aca="true" t="shared" si="30" ref="E53:AH53">E32*$C53/1000</f>
        <v>0</v>
      </c>
      <c r="F53" s="20">
        <f t="shared" si="30"/>
        <v>0</v>
      </c>
      <c r="G53" s="20">
        <f t="shared" si="30"/>
        <v>0</v>
      </c>
      <c r="H53" s="20">
        <f t="shared" si="30"/>
        <v>0</v>
      </c>
      <c r="I53" s="20">
        <f t="shared" si="30"/>
        <v>0</v>
      </c>
      <c r="J53" s="20">
        <f t="shared" si="30"/>
        <v>0</v>
      </c>
      <c r="K53" s="20">
        <f t="shared" si="30"/>
        <v>0</v>
      </c>
      <c r="L53" s="20">
        <f t="shared" si="30"/>
        <v>0</v>
      </c>
      <c r="M53" s="20">
        <f t="shared" si="30"/>
        <v>0</v>
      </c>
      <c r="N53" s="20">
        <f t="shared" si="30"/>
        <v>0</v>
      </c>
      <c r="O53" s="20">
        <f t="shared" si="30"/>
        <v>0</v>
      </c>
      <c r="P53" s="20">
        <f t="shared" si="30"/>
        <v>0</v>
      </c>
      <c r="Q53" s="20">
        <f t="shared" si="30"/>
        <v>0</v>
      </c>
      <c r="R53" s="20">
        <f t="shared" si="30"/>
        <v>0</v>
      </c>
      <c r="S53" s="20">
        <f t="shared" si="30"/>
        <v>0</v>
      </c>
      <c r="T53" s="20">
        <f t="shared" si="30"/>
        <v>0</v>
      </c>
      <c r="U53" s="20">
        <f t="shared" si="30"/>
        <v>0</v>
      </c>
      <c r="V53" s="20">
        <f t="shared" si="30"/>
        <v>0</v>
      </c>
      <c r="W53" s="20">
        <f t="shared" si="30"/>
        <v>0</v>
      </c>
      <c r="X53" s="20">
        <f t="shared" si="30"/>
        <v>0</v>
      </c>
      <c r="Y53" s="20">
        <f t="shared" si="30"/>
        <v>0</v>
      </c>
      <c r="Z53" s="20">
        <f t="shared" si="30"/>
        <v>0</v>
      </c>
      <c r="AA53" s="20">
        <f t="shared" si="30"/>
        <v>0</v>
      </c>
      <c r="AB53" s="20">
        <f t="shared" si="30"/>
        <v>0</v>
      </c>
      <c r="AC53" s="20">
        <f t="shared" si="30"/>
        <v>0</v>
      </c>
      <c r="AD53" s="20">
        <f t="shared" si="30"/>
        <v>0</v>
      </c>
      <c r="AE53" s="20">
        <f t="shared" si="30"/>
        <v>0</v>
      </c>
      <c r="AF53" s="20">
        <f t="shared" si="30"/>
        <v>0</v>
      </c>
      <c r="AG53" s="20">
        <f t="shared" si="30"/>
        <v>0</v>
      </c>
      <c r="AH53" s="20">
        <f t="shared" si="30"/>
        <v>0</v>
      </c>
      <c r="AI53" s="20">
        <f t="shared" si="22"/>
        <v>0</v>
      </c>
    </row>
    <row r="54" spans="2:35" ht="12.75">
      <c r="B54" s="19" t="str">
        <f t="shared" si="20"/>
        <v> </v>
      </c>
      <c r="C54" s="49"/>
      <c r="D54" s="55"/>
      <c r="E54" s="20">
        <f aca="true" t="shared" si="31" ref="E54:AH54">E33*$C54/1000</f>
        <v>0</v>
      </c>
      <c r="F54" s="20">
        <f t="shared" si="31"/>
        <v>0</v>
      </c>
      <c r="G54" s="20">
        <f t="shared" si="31"/>
        <v>0</v>
      </c>
      <c r="H54" s="20">
        <f t="shared" si="31"/>
        <v>0</v>
      </c>
      <c r="I54" s="20">
        <f t="shared" si="31"/>
        <v>0</v>
      </c>
      <c r="J54" s="20">
        <f t="shared" si="31"/>
        <v>0</v>
      </c>
      <c r="K54" s="20">
        <f t="shared" si="31"/>
        <v>0</v>
      </c>
      <c r="L54" s="20">
        <f t="shared" si="31"/>
        <v>0</v>
      </c>
      <c r="M54" s="20">
        <f t="shared" si="31"/>
        <v>0</v>
      </c>
      <c r="N54" s="20">
        <f t="shared" si="31"/>
        <v>0</v>
      </c>
      <c r="O54" s="20">
        <f t="shared" si="31"/>
        <v>0</v>
      </c>
      <c r="P54" s="20">
        <f t="shared" si="31"/>
        <v>0</v>
      </c>
      <c r="Q54" s="20">
        <f t="shared" si="31"/>
        <v>0</v>
      </c>
      <c r="R54" s="20">
        <f t="shared" si="31"/>
        <v>0</v>
      </c>
      <c r="S54" s="20">
        <f t="shared" si="31"/>
        <v>0</v>
      </c>
      <c r="T54" s="20">
        <f t="shared" si="31"/>
        <v>0</v>
      </c>
      <c r="U54" s="20">
        <f t="shared" si="31"/>
        <v>0</v>
      </c>
      <c r="V54" s="20">
        <f t="shared" si="31"/>
        <v>0</v>
      </c>
      <c r="W54" s="20">
        <f t="shared" si="31"/>
        <v>0</v>
      </c>
      <c r="X54" s="20">
        <f t="shared" si="31"/>
        <v>0</v>
      </c>
      <c r="Y54" s="20">
        <f t="shared" si="31"/>
        <v>0</v>
      </c>
      <c r="Z54" s="20">
        <f t="shared" si="31"/>
        <v>0</v>
      </c>
      <c r="AA54" s="20">
        <f t="shared" si="31"/>
        <v>0</v>
      </c>
      <c r="AB54" s="20">
        <f t="shared" si="31"/>
        <v>0</v>
      </c>
      <c r="AC54" s="20">
        <f t="shared" si="31"/>
        <v>0</v>
      </c>
      <c r="AD54" s="20">
        <f t="shared" si="31"/>
        <v>0</v>
      </c>
      <c r="AE54" s="20">
        <f t="shared" si="31"/>
        <v>0</v>
      </c>
      <c r="AF54" s="20">
        <f t="shared" si="31"/>
        <v>0</v>
      </c>
      <c r="AG54" s="20">
        <f t="shared" si="31"/>
        <v>0</v>
      </c>
      <c r="AH54" s="20">
        <f t="shared" si="31"/>
        <v>0</v>
      </c>
      <c r="AI54" s="20">
        <f t="shared" si="22"/>
        <v>0</v>
      </c>
    </row>
    <row r="55" spans="2:35" ht="12.75">
      <c r="B55" s="19" t="str">
        <f t="shared" si="20"/>
        <v> </v>
      </c>
      <c r="C55" s="49"/>
      <c r="D55" s="55"/>
      <c r="E55" s="20">
        <f aca="true" t="shared" si="32" ref="E55:AH55">E34*$C55/1000</f>
        <v>0</v>
      </c>
      <c r="F55" s="20">
        <f t="shared" si="32"/>
        <v>0</v>
      </c>
      <c r="G55" s="20">
        <f t="shared" si="32"/>
        <v>0</v>
      </c>
      <c r="H55" s="20">
        <f t="shared" si="32"/>
        <v>0</v>
      </c>
      <c r="I55" s="20">
        <f t="shared" si="32"/>
        <v>0</v>
      </c>
      <c r="J55" s="20">
        <f t="shared" si="32"/>
        <v>0</v>
      </c>
      <c r="K55" s="20">
        <f t="shared" si="32"/>
        <v>0</v>
      </c>
      <c r="L55" s="20">
        <f t="shared" si="32"/>
        <v>0</v>
      </c>
      <c r="M55" s="20">
        <f t="shared" si="32"/>
        <v>0</v>
      </c>
      <c r="N55" s="20">
        <f t="shared" si="32"/>
        <v>0</v>
      </c>
      <c r="O55" s="20">
        <f t="shared" si="32"/>
        <v>0</v>
      </c>
      <c r="P55" s="20">
        <f t="shared" si="32"/>
        <v>0</v>
      </c>
      <c r="Q55" s="20">
        <f t="shared" si="32"/>
        <v>0</v>
      </c>
      <c r="R55" s="20">
        <f t="shared" si="32"/>
        <v>0</v>
      </c>
      <c r="S55" s="20">
        <f t="shared" si="32"/>
        <v>0</v>
      </c>
      <c r="T55" s="20">
        <f t="shared" si="32"/>
        <v>0</v>
      </c>
      <c r="U55" s="20">
        <f t="shared" si="32"/>
        <v>0</v>
      </c>
      <c r="V55" s="20">
        <f t="shared" si="32"/>
        <v>0</v>
      </c>
      <c r="W55" s="20">
        <f t="shared" si="32"/>
        <v>0</v>
      </c>
      <c r="X55" s="20">
        <f t="shared" si="32"/>
        <v>0</v>
      </c>
      <c r="Y55" s="20">
        <f t="shared" si="32"/>
        <v>0</v>
      </c>
      <c r="Z55" s="20">
        <f t="shared" si="32"/>
        <v>0</v>
      </c>
      <c r="AA55" s="20">
        <f t="shared" si="32"/>
        <v>0</v>
      </c>
      <c r="AB55" s="20">
        <f t="shared" si="32"/>
        <v>0</v>
      </c>
      <c r="AC55" s="20">
        <f t="shared" si="32"/>
        <v>0</v>
      </c>
      <c r="AD55" s="20">
        <f t="shared" si="32"/>
        <v>0</v>
      </c>
      <c r="AE55" s="20">
        <f t="shared" si="32"/>
        <v>0</v>
      </c>
      <c r="AF55" s="20">
        <f t="shared" si="32"/>
        <v>0</v>
      </c>
      <c r="AG55" s="20">
        <f t="shared" si="32"/>
        <v>0</v>
      </c>
      <c r="AH55" s="20">
        <f t="shared" si="32"/>
        <v>0</v>
      </c>
      <c r="AI55" s="20">
        <f t="shared" si="22"/>
        <v>0</v>
      </c>
    </row>
    <row r="56" spans="2:35" ht="12.75">
      <c r="B56" s="19" t="str">
        <f t="shared" si="20"/>
        <v> </v>
      </c>
      <c r="C56" s="49"/>
      <c r="D56" s="55"/>
      <c r="E56" s="20">
        <f aca="true" t="shared" si="33" ref="E56:AH56">E35*$C56/1000</f>
        <v>0</v>
      </c>
      <c r="F56" s="20">
        <f t="shared" si="33"/>
        <v>0</v>
      </c>
      <c r="G56" s="20">
        <f t="shared" si="33"/>
        <v>0</v>
      </c>
      <c r="H56" s="20">
        <f t="shared" si="33"/>
        <v>0</v>
      </c>
      <c r="I56" s="20">
        <f t="shared" si="33"/>
        <v>0</v>
      </c>
      <c r="J56" s="20">
        <f t="shared" si="33"/>
        <v>0</v>
      </c>
      <c r="K56" s="20">
        <f t="shared" si="33"/>
        <v>0</v>
      </c>
      <c r="L56" s="20">
        <f t="shared" si="33"/>
        <v>0</v>
      </c>
      <c r="M56" s="20">
        <f t="shared" si="33"/>
        <v>0</v>
      </c>
      <c r="N56" s="20">
        <f t="shared" si="33"/>
        <v>0</v>
      </c>
      <c r="O56" s="20">
        <f t="shared" si="33"/>
        <v>0</v>
      </c>
      <c r="P56" s="20">
        <f t="shared" si="33"/>
        <v>0</v>
      </c>
      <c r="Q56" s="20">
        <f t="shared" si="33"/>
        <v>0</v>
      </c>
      <c r="R56" s="20">
        <f t="shared" si="33"/>
        <v>0</v>
      </c>
      <c r="S56" s="20">
        <f t="shared" si="33"/>
        <v>0</v>
      </c>
      <c r="T56" s="20">
        <f t="shared" si="33"/>
        <v>0</v>
      </c>
      <c r="U56" s="20">
        <f t="shared" si="33"/>
        <v>0</v>
      </c>
      <c r="V56" s="20">
        <f t="shared" si="33"/>
        <v>0</v>
      </c>
      <c r="W56" s="20">
        <f t="shared" si="33"/>
        <v>0</v>
      </c>
      <c r="X56" s="20">
        <f t="shared" si="33"/>
        <v>0</v>
      </c>
      <c r="Y56" s="20">
        <f t="shared" si="33"/>
        <v>0</v>
      </c>
      <c r="Z56" s="20">
        <f t="shared" si="33"/>
        <v>0</v>
      </c>
      <c r="AA56" s="20">
        <f t="shared" si="33"/>
        <v>0</v>
      </c>
      <c r="AB56" s="20">
        <f t="shared" si="33"/>
        <v>0</v>
      </c>
      <c r="AC56" s="20">
        <f t="shared" si="33"/>
        <v>0</v>
      </c>
      <c r="AD56" s="20">
        <f t="shared" si="33"/>
        <v>0</v>
      </c>
      <c r="AE56" s="20">
        <f t="shared" si="33"/>
        <v>0</v>
      </c>
      <c r="AF56" s="20">
        <f t="shared" si="33"/>
        <v>0</v>
      </c>
      <c r="AG56" s="20">
        <f t="shared" si="33"/>
        <v>0</v>
      </c>
      <c r="AH56" s="20">
        <f t="shared" si="33"/>
        <v>0</v>
      </c>
      <c r="AI56" s="20">
        <f t="shared" si="22"/>
        <v>0</v>
      </c>
    </row>
    <row r="57" spans="2:35" ht="12.75">
      <c r="B57" s="19" t="str">
        <f t="shared" si="20"/>
        <v> </v>
      </c>
      <c r="C57" s="49"/>
      <c r="D57" s="55"/>
      <c r="E57" s="20">
        <f aca="true" t="shared" si="34" ref="E57:AH57">E36*$C57/1000</f>
        <v>0</v>
      </c>
      <c r="F57" s="20">
        <f t="shared" si="34"/>
        <v>0</v>
      </c>
      <c r="G57" s="20">
        <f t="shared" si="34"/>
        <v>0</v>
      </c>
      <c r="H57" s="20">
        <f t="shared" si="34"/>
        <v>0</v>
      </c>
      <c r="I57" s="20">
        <f t="shared" si="34"/>
        <v>0</v>
      </c>
      <c r="J57" s="20">
        <f t="shared" si="34"/>
        <v>0</v>
      </c>
      <c r="K57" s="20">
        <f t="shared" si="34"/>
        <v>0</v>
      </c>
      <c r="L57" s="20">
        <f t="shared" si="34"/>
        <v>0</v>
      </c>
      <c r="M57" s="20">
        <f t="shared" si="34"/>
        <v>0</v>
      </c>
      <c r="N57" s="20">
        <f t="shared" si="34"/>
        <v>0</v>
      </c>
      <c r="O57" s="20">
        <f t="shared" si="34"/>
        <v>0</v>
      </c>
      <c r="P57" s="20">
        <f t="shared" si="34"/>
        <v>0</v>
      </c>
      <c r="Q57" s="20">
        <f t="shared" si="34"/>
        <v>0</v>
      </c>
      <c r="R57" s="20">
        <f t="shared" si="34"/>
        <v>0</v>
      </c>
      <c r="S57" s="20">
        <f t="shared" si="34"/>
        <v>0</v>
      </c>
      <c r="T57" s="20">
        <f t="shared" si="34"/>
        <v>0</v>
      </c>
      <c r="U57" s="20">
        <f t="shared" si="34"/>
        <v>0</v>
      </c>
      <c r="V57" s="20">
        <f t="shared" si="34"/>
        <v>0</v>
      </c>
      <c r="W57" s="20">
        <f t="shared" si="34"/>
        <v>0</v>
      </c>
      <c r="X57" s="20">
        <f t="shared" si="34"/>
        <v>0</v>
      </c>
      <c r="Y57" s="20">
        <f t="shared" si="34"/>
        <v>0</v>
      </c>
      <c r="Z57" s="20">
        <f t="shared" si="34"/>
        <v>0</v>
      </c>
      <c r="AA57" s="20">
        <f t="shared" si="34"/>
        <v>0</v>
      </c>
      <c r="AB57" s="20">
        <f t="shared" si="34"/>
        <v>0</v>
      </c>
      <c r="AC57" s="20">
        <f t="shared" si="34"/>
        <v>0</v>
      </c>
      <c r="AD57" s="20">
        <f t="shared" si="34"/>
        <v>0</v>
      </c>
      <c r="AE57" s="20">
        <f t="shared" si="34"/>
        <v>0</v>
      </c>
      <c r="AF57" s="20">
        <f t="shared" si="34"/>
        <v>0</v>
      </c>
      <c r="AG57" s="20">
        <f t="shared" si="34"/>
        <v>0</v>
      </c>
      <c r="AH57" s="20">
        <f t="shared" si="34"/>
        <v>0</v>
      </c>
      <c r="AI57" s="20">
        <f t="shared" si="22"/>
        <v>0</v>
      </c>
    </row>
    <row r="58" spans="2:35" ht="12.75">
      <c r="B58" s="19" t="str">
        <f t="shared" si="20"/>
        <v> </v>
      </c>
      <c r="C58" s="49"/>
      <c r="D58" s="55"/>
      <c r="E58" s="20">
        <f aca="true" t="shared" si="35" ref="E58:AH58">E37*$C58/1000</f>
        <v>0</v>
      </c>
      <c r="F58" s="20">
        <f t="shared" si="35"/>
        <v>0</v>
      </c>
      <c r="G58" s="20">
        <f t="shared" si="35"/>
        <v>0</v>
      </c>
      <c r="H58" s="20">
        <f t="shared" si="35"/>
        <v>0</v>
      </c>
      <c r="I58" s="20">
        <f t="shared" si="35"/>
        <v>0</v>
      </c>
      <c r="J58" s="20">
        <f t="shared" si="35"/>
        <v>0</v>
      </c>
      <c r="K58" s="20">
        <f t="shared" si="35"/>
        <v>0</v>
      </c>
      <c r="L58" s="20">
        <f t="shared" si="35"/>
        <v>0</v>
      </c>
      <c r="M58" s="20">
        <f t="shared" si="35"/>
        <v>0</v>
      </c>
      <c r="N58" s="20">
        <f t="shared" si="35"/>
        <v>0</v>
      </c>
      <c r="O58" s="20">
        <f t="shared" si="35"/>
        <v>0</v>
      </c>
      <c r="P58" s="20">
        <f t="shared" si="35"/>
        <v>0</v>
      </c>
      <c r="Q58" s="20">
        <f t="shared" si="35"/>
        <v>0</v>
      </c>
      <c r="R58" s="20">
        <f t="shared" si="35"/>
        <v>0</v>
      </c>
      <c r="S58" s="20">
        <f t="shared" si="35"/>
        <v>0</v>
      </c>
      <c r="T58" s="20">
        <f t="shared" si="35"/>
        <v>0</v>
      </c>
      <c r="U58" s="20">
        <f t="shared" si="35"/>
        <v>0</v>
      </c>
      <c r="V58" s="20">
        <f t="shared" si="35"/>
        <v>0</v>
      </c>
      <c r="W58" s="20">
        <f t="shared" si="35"/>
        <v>0</v>
      </c>
      <c r="X58" s="20">
        <f t="shared" si="35"/>
        <v>0</v>
      </c>
      <c r="Y58" s="20">
        <f t="shared" si="35"/>
        <v>0</v>
      </c>
      <c r="Z58" s="20">
        <f t="shared" si="35"/>
        <v>0</v>
      </c>
      <c r="AA58" s="20">
        <f t="shared" si="35"/>
        <v>0</v>
      </c>
      <c r="AB58" s="20">
        <f t="shared" si="35"/>
        <v>0</v>
      </c>
      <c r="AC58" s="20">
        <f t="shared" si="35"/>
        <v>0</v>
      </c>
      <c r="AD58" s="20">
        <f t="shared" si="35"/>
        <v>0</v>
      </c>
      <c r="AE58" s="20">
        <f t="shared" si="35"/>
        <v>0</v>
      </c>
      <c r="AF58" s="20">
        <f t="shared" si="35"/>
        <v>0</v>
      </c>
      <c r="AG58" s="20">
        <f t="shared" si="35"/>
        <v>0</v>
      </c>
      <c r="AH58" s="20">
        <f t="shared" si="35"/>
        <v>0</v>
      </c>
      <c r="AI58" s="20">
        <f t="shared" si="22"/>
        <v>0</v>
      </c>
    </row>
    <row r="59" spans="2:35" ht="12.75">
      <c r="B59" s="21" t="str">
        <f t="shared" si="20"/>
        <v> </v>
      </c>
      <c r="C59" s="50"/>
      <c r="D59" s="56"/>
      <c r="E59" s="22">
        <f aca="true" t="shared" si="36" ref="E59:AH59">E38*$C59/1000</f>
        <v>0</v>
      </c>
      <c r="F59" s="22">
        <f t="shared" si="36"/>
        <v>0</v>
      </c>
      <c r="G59" s="22">
        <f t="shared" si="36"/>
        <v>0</v>
      </c>
      <c r="H59" s="22">
        <f t="shared" si="36"/>
        <v>0</v>
      </c>
      <c r="I59" s="22">
        <f t="shared" si="36"/>
        <v>0</v>
      </c>
      <c r="J59" s="22">
        <f t="shared" si="36"/>
        <v>0</v>
      </c>
      <c r="K59" s="22">
        <f t="shared" si="36"/>
        <v>0</v>
      </c>
      <c r="L59" s="22">
        <f t="shared" si="36"/>
        <v>0</v>
      </c>
      <c r="M59" s="22">
        <f t="shared" si="36"/>
        <v>0</v>
      </c>
      <c r="N59" s="22">
        <f t="shared" si="36"/>
        <v>0</v>
      </c>
      <c r="O59" s="22">
        <f t="shared" si="36"/>
        <v>0</v>
      </c>
      <c r="P59" s="22">
        <f t="shared" si="36"/>
        <v>0</v>
      </c>
      <c r="Q59" s="22">
        <f t="shared" si="36"/>
        <v>0</v>
      </c>
      <c r="R59" s="22">
        <f t="shared" si="36"/>
        <v>0</v>
      </c>
      <c r="S59" s="22">
        <f t="shared" si="36"/>
        <v>0</v>
      </c>
      <c r="T59" s="22">
        <f t="shared" si="36"/>
        <v>0</v>
      </c>
      <c r="U59" s="22">
        <f t="shared" si="36"/>
        <v>0</v>
      </c>
      <c r="V59" s="22">
        <f t="shared" si="36"/>
        <v>0</v>
      </c>
      <c r="W59" s="22">
        <f t="shared" si="36"/>
        <v>0</v>
      </c>
      <c r="X59" s="22">
        <f t="shared" si="36"/>
        <v>0</v>
      </c>
      <c r="Y59" s="22">
        <f t="shared" si="36"/>
        <v>0</v>
      </c>
      <c r="Z59" s="22">
        <f t="shared" si="36"/>
        <v>0</v>
      </c>
      <c r="AA59" s="22">
        <f t="shared" si="36"/>
        <v>0</v>
      </c>
      <c r="AB59" s="22">
        <f t="shared" si="36"/>
        <v>0</v>
      </c>
      <c r="AC59" s="22">
        <f t="shared" si="36"/>
        <v>0</v>
      </c>
      <c r="AD59" s="22">
        <f t="shared" si="36"/>
        <v>0</v>
      </c>
      <c r="AE59" s="22">
        <f t="shared" si="36"/>
        <v>0</v>
      </c>
      <c r="AF59" s="22">
        <f t="shared" si="36"/>
        <v>0</v>
      </c>
      <c r="AG59" s="22">
        <f t="shared" si="36"/>
        <v>0</v>
      </c>
      <c r="AH59" s="22">
        <f t="shared" si="36"/>
        <v>0</v>
      </c>
      <c r="AI59" s="22">
        <f t="shared" si="22"/>
        <v>0</v>
      </c>
    </row>
    <row r="60" ht="12.75"/>
    <row r="61" spans="2:35" ht="15.75">
      <c r="B61" s="63" t="s">
        <v>48</v>
      </c>
      <c r="C61" s="64"/>
      <c r="D61" s="64"/>
      <c r="E61" s="44">
        <f aca="true" t="shared" si="37" ref="E61:AH61">SUM(E45:E59)</f>
        <v>0</v>
      </c>
      <c r="F61" s="44">
        <f t="shared" si="37"/>
        <v>0</v>
      </c>
      <c r="G61" s="44">
        <f t="shared" si="37"/>
        <v>0</v>
      </c>
      <c r="H61" s="44">
        <f t="shared" si="37"/>
        <v>0</v>
      </c>
      <c r="I61" s="44">
        <f t="shared" si="37"/>
        <v>0</v>
      </c>
      <c r="J61" s="44">
        <f t="shared" si="37"/>
        <v>0</v>
      </c>
      <c r="K61" s="44">
        <f t="shared" si="37"/>
        <v>0</v>
      </c>
      <c r="L61" s="44">
        <f t="shared" si="37"/>
        <v>0</v>
      </c>
      <c r="M61" s="44">
        <f t="shared" si="37"/>
        <v>0</v>
      </c>
      <c r="N61" s="44">
        <f t="shared" si="37"/>
        <v>0</v>
      </c>
      <c r="O61" s="44">
        <f t="shared" si="37"/>
        <v>0</v>
      </c>
      <c r="P61" s="44">
        <f t="shared" si="37"/>
        <v>0</v>
      </c>
      <c r="Q61" s="44">
        <f t="shared" si="37"/>
        <v>0</v>
      </c>
      <c r="R61" s="44">
        <f t="shared" si="37"/>
        <v>0</v>
      </c>
      <c r="S61" s="44">
        <f t="shared" si="37"/>
        <v>0</v>
      </c>
      <c r="T61" s="44">
        <f t="shared" si="37"/>
        <v>0</v>
      </c>
      <c r="U61" s="44">
        <f t="shared" si="37"/>
        <v>0</v>
      </c>
      <c r="V61" s="44">
        <f t="shared" si="37"/>
        <v>0</v>
      </c>
      <c r="W61" s="44">
        <f t="shared" si="37"/>
        <v>0</v>
      </c>
      <c r="X61" s="44">
        <f t="shared" si="37"/>
        <v>0</v>
      </c>
      <c r="Y61" s="44">
        <f t="shared" si="37"/>
        <v>0</v>
      </c>
      <c r="Z61" s="44">
        <f t="shared" si="37"/>
        <v>0</v>
      </c>
      <c r="AA61" s="44">
        <f t="shared" si="37"/>
        <v>0</v>
      </c>
      <c r="AB61" s="44">
        <f t="shared" si="37"/>
        <v>0</v>
      </c>
      <c r="AC61" s="44">
        <f t="shared" si="37"/>
        <v>0</v>
      </c>
      <c r="AD61" s="44">
        <f t="shared" si="37"/>
        <v>0</v>
      </c>
      <c r="AE61" s="44">
        <f t="shared" si="37"/>
        <v>0</v>
      </c>
      <c r="AF61" s="44">
        <f t="shared" si="37"/>
        <v>0</v>
      </c>
      <c r="AG61" s="44">
        <f t="shared" si="37"/>
        <v>0</v>
      </c>
      <c r="AH61" s="44">
        <f t="shared" si="37"/>
        <v>0</v>
      </c>
      <c r="AI61" s="23">
        <f>SUM(E61:AH61)</f>
        <v>0</v>
      </c>
    </row>
    <row r="62" spans="4:9" ht="12.75">
      <c r="D62" s="15"/>
      <c r="I62" s="15"/>
    </row>
    <row r="63" spans="2:34" ht="15.75">
      <c r="B63" s="63" t="s">
        <v>51</v>
      </c>
      <c r="C63" s="64"/>
      <c r="D63" s="64"/>
      <c r="E63" s="45">
        <f aca="true" t="shared" si="38" ref="E63:AH63">E61/E3</f>
        <v>0</v>
      </c>
      <c r="F63" s="45">
        <f t="shared" si="38"/>
        <v>0</v>
      </c>
      <c r="G63" s="45">
        <f t="shared" si="38"/>
        <v>0</v>
      </c>
      <c r="H63" s="45">
        <f t="shared" si="38"/>
        <v>0</v>
      </c>
      <c r="I63" s="45">
        <f t="shared" si="38"/>
        <v>0</v>
      </c>
      <c r="J63" s="45">
        <f t="shared" si="38"/>
        <v>0</v>
      </c>
      <c r="K63" s="45">
        <f t="shared" si="38"/>
        <v>0</v>
      </c>
      <c r="L63" s="45">
        <f t="shared" si="38"/>
        <v>0</v>
      </c>
      <c r="M63" s="45">
        <f t="shared" si="38"/>
        <v>0</v>
      </c>
      <c r="N63" s="45">
        <f t="shared" si="38"/>
        <v>0</v>
      </c>
      <c r="O63" s="45">
        <f t="shared" si="38"/>
        <v>0</v>
      </c>
      <c r="P63" s="45">
        <f t="shared" si="38"/>
        <v>0</v>
      </c>
      <c r="Q63" s="45">
        <f t="shared" si="38"/>
        <v>0</v>
      </c>
      <c r="R63" s="45">
        <f t="shared" si="38"/>
        <v>0</v>
      </c>
      <c r="S63" s="45">
        <f t="shared" si="38"/>
        <v>0</v>
      </c>
      <c r="T63" s="45">
        <f t="shared" si="38"/>
        <v>0</v>
      </c>
      <c r="U63" s="45">
        <f t="shared" si="38"/>
        <v>0</v>
      </c>
      <c r="V63" s="45">
        <f t="shared" si="38"/>
        <v>0</v>
      </c>
      <c r="W63" s="45">
        <f t="shared" si="38"/>
        <v>0</v>
      </c>
      <c r="X63" s="45">
        <f t="shared" si="38"/>
        <v>0</v>
      </c>
      <c r="Y63" s="45">
        <f t="shared" si="38"/>
        <v>0</v>
      </c>
      <c r="Z63" s="45">
        <f t="shared" si="38"/>
        <v>0</v>
      </c>
      <c r="AA63" s="45">
        <f t="shared" si="38"/>
        <v>0</v>
      </c>
      <c r="AB63" s="45">
        <f t="shared" si="38"/>
        <v>0</v>
      </c>
      <c r="AC63" s="45">
        <f t="shared" si="38"/>
        <v>0</v>
      </c>
      <c r="AD63" s="45">
        <f t="shared" si="38"/>
        <v>0</v>
      </c>
      <c r="AE63" s="45">
        <f t="shared" si="38"/>
        <v>0</v>
      </c>
      <c r="AF63" s="45">
        <f t="shared" si="38"/>
        <v>0</v>
      </c>
      <c r="AG63" s="45">
        <f t="shared" si="38"/>
        <v>0</v>
      </c>
      <c r="AH63" s="45">
        <f t="shared" si="38"/>
        <v>0</v>
      </c>
    </row>
    <row r="64" ht="12.75"/>
    <row r="65" ht="12.75"/>
    <row r="66" ht="12.75"/>
  </sheetData>
  <sheetProtection password="EEA7" sheet="1" objects="1" scenarios="1" formatColumns="0" formatRows="0"/>
  <mergeCells count="7">
    <mergeCell ref="D45:D59"/>
    <mergeCell ref="D24:D38"/>
    <mergeCell ref="D7:D21"/>
    <mergeCell ref="B63:D63"/>
    <mergeCell ref="B61:D61"/>
    <mergeCell ref="B40:D40"/>
    <mergeCell ref="B42:D42"/>
  </mergeCells>
  <conditionalFormatting sqref="B29:B38 AI40:AI42 E40:AH40 E42:AH42 E24:AI38">
    <cfRule type="cellIs" priority="1" dxfId="0" operator="equal" stopIfTrue="1">
      <formula>0</formula>
    </cfRule>
  </conditionalFormatting>
  <conditionalFormatting sqref="E45:AI59 E61:AI61 E63:AH63">
    <cfRule type="cellIs" priority="2" dxfId="1" operator="equal" stopIfTrue="1">
      <formula>0</formula>
    </cfRule>
  </conditionalFormatting>
  <conditionalFormatting sqref="B50:B59">
    <cfRule type="cellIs" priority="3" dxfId="1" operator="equal" stopIfTrue="1">
      <formula>0</formula>
    </cfRule>
  </conditionalFormatting>
  <conditionalFormatting sqref="AI7:AI21">
    <cfRule type="cellIs" priority="4" dxfId="2" operator="equal" stopIfTrue="1">
      <formula>0</formula>
    </cfRule>
  </conditionalFormatting>
  <dataValidations count="5">
    <dataValidation type="whole" allowBlank="1" showInputMessage="1" showErrorMessage="1" error="ID-nummer bedrijf gewenst (vb. 543)" sqref="B1">
      <formula1>100</formula1>
      <formula2>999</formula2>
    </dataValidation>
    <dataValidation type="decimal" operator="greaterThan" allowBlank="1" showInputMessage="1" showErrorMessage="1" sqref="C24:C30 C45:C51">
      <formula1>0</formula1>
    </dataValidation>
    <dataValidation type="date" allowBlank="1" showInputMessage="1" showErrorMessage="1" error="Datum van data-input graag (dd/mm/jjjj)." sqref="B4">
      <formula1>39083</formula1>
      <formula2>41639</formula2>
    </dataValidation>
    <dataValidation type="whole" allowBlank="1" showInputMessage="1" showErrorMessage="1" error="Een jaartal tussen 2005 en 2013" sqref="B3">
      <formula1>2005</formula1>
      <formula2>2013</formula2>
    </dataValidation>
    <dataValidation type="decimal" operator="greaterThanOrEqual" allowBlank="1" showInputMessage="1" showErrorMessage="1" sqref="C52:C59">
      <formula1>0</formula1>
    </dataValidation>
  </dataValidations>
  <printOptions/>
  <pageMargins left="0.2362204724409449" right="0.15748031496062992" top="0.5118110236220472" bottom="0.6299212598425197" header="0.5118110236220472" footer="0.31496062992125984"/>
  <pageSetup fitToHeight="1" fitToWidth="1" horizontalDpi="600" verticalDpi="600" orientation="landscape" paperSize="9" scale="58" r:id="rId3"/>
  <headerFooter alignWithMargins="0">
    <oddFooter>&amp;L&amp;F&amp;C&amp;A&amp;R&amp;D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reunes geert</dc:creator>
  <cp:keywords/>
  <dc:description/>
  <cp:lastModifiedBy>reunes geert</cp:lastModifiedBy>
  <cp:lastPrinted>2008-09-09T09:43:14Z</cp:lastPrinted>
  <dcterms:created xsi:type="dcterms:W3CDTF">2007-10-10T09:51:47Z</dcterms:created>
  <dcterms:modified xsi:type="dcterms:W3CDTF">2009-01-23T11:17:48Z</dcterms:modified>
  <cp:category/>
  <cp:version/>
  <cp:contentType/>
  <cp:contentStatus/>
</cp:coreProperties>
</file>